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eon\AppData\Local\Microsoft\Windows\Temporary Internet Files\Content.Outlook\23S0MZMJ\"/>
    </mc:Choice>
  </mc:AlternateContent>
  <xr:revisionPtr revIDLastSave="0" documentId="13_ncr:1_{00DF59C3-C6F5-4E34-8DF3-C3B6F37E7658}" xr6:coauthVersionLast="45" xr6:coauthVersionMax="45" xr10:uidLastSave="{00000000-0000-0000-0000-000000000000}"/>
  <bookViews>
    <workbookView xWindow="2250" yWindow="600" windowWidth="10245" windowHeight="10920" xr2:uid="{862D22FC-2E6B-4822-BBE5-58F21DED1FB1}"/>
  </bookViews>
  <sheets>
    <sheet name="JULIO" sheetId="1" r:id="rId1"/>
  </sheets>
  <externalReferences>
    <externalReference r:id="rId2"/>
  </externalReferences>
  <definedNames>
    <definedName name="_xlnm._FilterDatabase" localSheetId="0" hidden="1">JULIO!$B$2:$N$35</definedName>
    <definedName name="A">[1]INFORMACION!$C$4:$C$7</definedName>
    <definedName name="ABO">[1]INFORMACION!$O$4:$O$14</definedName>
    <definedName name="AD">[1]INFORMACION!$AB$4:$AB$14</definedName>
    <definedName name="_xlnm.Print_Area" localSheetId="0">JULIO!$G$2:$L$35</definedName>
    <definedName name="AREAS">[1]INFORMACION!$T$4:$T$28</definedName>
    <definedName name="AS">[1]INFORMACION!$X$4:$X$14</definedName>
    <definedName name="B">[1]INFORMACION!$D$4:$D$14</definedName>
    <definedName name="CC">[1]INFORMACION!$F$4:$F$30</definedName>
    <definedName name="D">[1]INFORMACION!$G$4:$G$6</definedName>
    <definedName name="EST">[1]INFORMACION!$R$3:$R$8</definedName>
    <definedName name="FF">[1]INFORMACION!$B$4:$B$34</definedName>
    <definedName name="FG">[1]INFORMACION!$I$4:$I$57</definedName>
    <definedName name="MOD">[1]INFORMACION!$AF$4:$AF$14</definedName>
    <definedName name="NB">[1]INFORMACION!$E$4:$E$6</definedName>
    <definedName name="OTROSI">[1]INFORMACION!$AH$4:$AH$15</definedName>
    <definedName name="PRO">[1]INFORMACION!$AD$4:$AD$14</definedName>
    <definedName name="TG">[1]INFORMACION!$L$4:$L$9</definedName>
    <definedName name="TI">[1]INFORMACION!$J$4:$J$8</definedName>
    <definedName name="_xlnm.Print_Titles" localSheetId="0">JULIO!$1:$2</definedName>
    <definedName name="TS">[1]INFORMACION!$V$4:$V$6</definedName>
    <definedName name="VIG">[1]INFORMACION!$Z$4:$Z$8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B32" i="1"/>
  <c r="B29" i="1"/>
  <c r="B27" i="1"/>
  <c r="B25" i="1"/>
  <c r="B22" i="1"/>
  <c r="B18" i="1"/>
  <c r="B12" i="1"/>
  <c r="B5" i="1"/>
  <c r="B3" i="1"/>
  <c r="B15" i="1" l="1"/>
  <c r="B16" i="1"/>
  <c r="B24" i="1"/>
  <c r="B7" i="1"/>
  <c r="B4" i="1"/>
  <c r="B11" i="1"/>
  <c r="B23" i="1"/>
  <c r="B19" i="1"/>
  <c r="B28" i="1"/>
  <c r="B21" i="1"/>
  <c r="B17" i="1"/>
  <c r="B30" i="1"/>
  <c r="B6" i="1"/>
  <c r="B26" i="1"/>
  <c r="B31" i="1"/>
  <c r="B9" i="1"/>
  <c r="B20" i="1"/>
  <c r="B8" i="1"/>
  <c r="B10" i="1"/>
  <c r="B13" i="1"/>
  <c r="B14" i="1"/>
  <c r="B34" i="1"/>
</calcChain>
</file>

<file path=xl/sharedStrings.xml><?xml version="1.0" encoding="utf-8"?>
<sst xmlns="http://schemas.openxmlformats.org/spreadsheetml/2006/main" count="245" uniqueCount="121">
  <si>
    <t>v</t>
  </si>
  <si>
    <t>ITEM</t>
  </si>
  <si>
    <t>SUPERVISION GLOBAL</t>
  </si>
  <si>
    <t>Modalidad de Contratacion</t>
  </si>
  <si>
    <t>NÚMERO DE PROCESO</t>
  </si>
  <si>
    <t>No.
CONTRATO</t>
  </si>
  <si>
    <t>AÑO</t>
  </si>
  <si>
    <t>NATURALEZA DEL CONTRATISTA:</t>
  </si>
  <si>
    <t>CONTRATISTA</t>
  </si>
  <si>
    <t>OBJETO CONTRATO</t>
  </si>
  <si>
    <t>FEHCA SUSCRIPCION</t>
  </si>
  <si>
    <t>VALOR INICIAL CONTRATO</t>
  </si>
  <si>
    <t>OFICINA JURÍDICA</t>
  </si>
  <si>
    <t>INDETERMINADO</t>
  </si>
  <si>
    <t>DIVISIÓN ADMINISTRATIVA</t>
  </si>
  <si>
    <t>DIVISIÓN DE GESTIÓN HUMANA</t>
  </si>
  <si>
    <t>1 PERSONA NATURAL</t>
  </si>
  <si>
    <t>OFICINA INFORMÁTICA</t>
  </si>
  <si>
    <t>VICEPRESIDENCIA DE RIESGO</t>
  </si>
  <si>
    <t>2 PERSONA JURÍDICA</t>
  </si>
  <si>
    <t>LIGIA MARIA BENJUMEA</t>
  </si>
  <si>
    <t>OFICINA PLANEACIÓN</t>
  </si>
  <si>
    <t>JAIRO JAIR GOMEZ QUIÑONES</t>
  </si>
  <si>
    <t>CONVOCATORIA PÚBLICA</t>
  </si>
  <si>
    <t>INMOBILIARIA KRONOS LTDA</t>
  </si>
  <si>
    <t>TESERACT S.A.S.</t>
  </si>
  <si>
    <t>ANDES BPO</t>
  </si>
  <si>
    <t>AMPARO CUBIDES DE MORALES</t>
  </si>
  <si>
    <t>ABOGADOS ESPECIALIZADOS EN COBRANZA S.A. - AECSA</t>
  </si>
  <si>
    <t>CONVOCATORIA DIRECTA</t>
  </si>
  <si>
    <t>CONVOCATORIA PUBLICA ABREVIADA</t>
  </si>
  <si>
    <t>ACUERDOS MARCO DE PRECIO</t>
  </si>
  <si>
    <t>FNA-SG-CD-041-2020</t>
  </si>
  <si>
    <t>NOVELL SOFTWARE NOLA COMPAÑIA LTDA</t>
  </si>
  <si>
    <t>FORTALECIMIENTO DE LAS PLATAFORMAS DE SEGURIDAD ARCSIGHT, FORTIFY E IDM A TRAVÉS DE LA RENOVACIÓN DE LICENCIAMIENTO (SOPORTE DE FABRICANTE) Y SUMINISTRO DE BOLSA DE HORAS ESPECIALIZADAS Y LICENCIA COMPLEMENTARIA PARA CUMPLIMIENTO ISO27K DE LA PLATAFORMA ARCSIGHT "MICROFOCUS"</t>
  </si>
  <si>
    <t>FNA-VR-CP-008-20</t>
  </si>
  <si>
    <t>PARA ATENDER LA NECESIDAD, SE REQUIERE CONTRATAR EMPRESAS QUE PRESTEN SERVICIOS DE RECUPERACIÓN DE CARTERA EN ETAPA DE COBRO PREVENTIVO, ADMINISTRATIVO Y CARTERA TITULARIZADA DE CRÉDITOS QUE SE ENCUENTRAN DESDE 0 HASTA N DÍAS EN MORA, A NIVEL NACIONAL</t>
  </si>
  <si>
    <t>CONSORCIO SERLEFIN BPO</t>
  </si>
  <si>
    <t>FNA-SG-CPA-008-2020</t>
  </si>
  <si>
    <t>AINECOL SAS</t>
  </si>
  <si>
    <t>MANTENIMIENTO PREVENTIVO Y CORRECTIVO DE LOS SISTEMAS DE AIRE ACONDICIONADO EN LAS INSTALACIONES DEL FNA A NIVEL NACIONAL.</t>
  </si>
  <si>
    <t>FNA-SG-CD-036-2020</t>
  </si>
  <si>
    <t>HUGO JARAMILLO BOTERO Y OTROS</t>
  </si>
  <si>
    <t>ARRENDAMIENTO DEL INMUEBLE UBICADO EN LA CARRERA 14 NO.  5-99 DE LA CIUDAD DE ARMENIA, PARA EL FUNCIONAMIENTO DEL PUNTO DE ATENCIÓN DEL FNA</t>
  </si>
  <si>
    <t>FNA-SG-CD-035-2020</t>
  </si>
  <si>
    <t xml:space="preserve">JUAN CARLOS ALZATE HENAO </t>
  </si>
  <si>
    <t>ARRENDAMIENTO DE UN INMUEBLE UBICADO EN LA CARRERA 3 NO. 11 – 18/24 DE LA DORADA (CALDAS).</t>
  </si>
  <si>
    <t>FNA-VR-CD-039-2020</t>
  </si>
  <si>
    <t>CONSORCIO SERLEFIN BPO - FNA CARTERA JURIDICA</t>
  </si>
  <si>
    <t>PRESTACIÓN DE SERVICIOS PROFESIONALES PARA REPRESENTACIÓN JUDICIAL Y EXTRAJUDICIAL EN TODO EL TERRITORIO NACIONAL, A FÍN DE ADELANTAR LA JUDICIALIZACIÓN Y RECAUDO DE LA CARTERA MOROSA DE LA ENTIDAD</t>
  </si>
  <si>
    <t>FNA-VF-CD-039-2020</t>
  </si>
  <si>
    <t>GESTICOBRANZAS S.A.S</t>
  </si>
  <si>
    <t>AECSA-SOCIEDAD ANONIMA</t>
  </si>
  <si>
    <t>FNA-SG-CPA-010-2020</t>
  </si>
  <si>
    <t xml:space="preserve">
SOPORTE TECNICO, MANTENIMIENTO PREVENTIVO Y CORRECTIVO A LOS FACILITIES DEL DATA CENTER PRINCIPAL DEL FNA, INCLUIDA BOLSA DE REPUESTOS POR DEMANDA
"FACILITIES"</t>
  </si>
  <si>
    <t>FNA-SG-CD-047-2020</t>
  </si>
  <si>
    <t>ST. ELMOS</t>
  </si>
  <si>
    <t>ARRENDAMIENTO DE UN INMUEBLE UBICADO EN LA CALLE 15 NO. 3 – 95 DE LA CIUDAD DE SANTA MARTA (MAGDALENA)</t>
  </si>
  <si>
    <t>FNA-SG-CD-043-2020</t>
  </si>
  <si>
    <t>MAS DISEÑO Y MARKETING</t>
  </si>
  <si>
    <t>ADQUISICIÓN E INSTALACIÓN DE PROTECTORES DE MINIMO CONTACTO PARA LOS PUESTOS DE TRABAJO DE LOS FUNCIONARIOS QUE ATIENDEN PUBLICO EN LOS PUNTOS DE ATENCION DEL FNA A NIVEL NACIONAL, COMO MEDIDA PREVENTIVA ANTE LA EMERGENCIA SANITARIA GENERADA POR EL COVID-19</t>
  </si>
  <si>
    <t>FNA-SG-CD-024-2020</t>
  </si>
  <si>
    <t>COMERCIALIZADORA G Y C</t>
  </si>
  <si>
    <t>SUMISTRO DE ELEMENTOS PARA LA REALIZACIÓN DEL PLAN MAESTRO DE PREVENCIÓN,PREPARACIÓN Y RESPUESTAS ANTE EMERGENCIAS DEL FNA EN CUMPLIMIENTO DEL SISTEMA DE LA GESTIÓN DE SEGURIDAD Y SALUD EN EL TRABAJO SG-SST- EN TODAS LAS SEDES A NIVEL NACIONAL
"ELEMENTOS DE BOTIQUIN"</t>
  </si>
  <si>
    <t>FNA-SG-CD-031-2020</t>
  </si>
  <si>
    <t>PREISEG LTDA</t>
  </si>
  <si>
    <t>LA ADQUISICIÓN, RECARGA Y MANTENIMIENTO CORRECTIVO Y PREVENTIVO DE TODOS LOS EXTINTORES DEL FONDO NACIONAL DE AHORRO A NIVEL NACIONAL</t>
  </si>
  <si>
    <t>FNA-SG-CD-037-2020</t>
  </si>
  <si>
    <t xml:space="preserve">MIGUEL ANGEL PEREZ </t>
  </si>
  <si>
    <t>SUMINISTRO DE MATERIALES DE CONSTRUCCIÓN, ELÉCTRICOS, HIDRÁULICOS, SANITARIOS, ELEMENTOS DE FERRETERÍA Y HERRAMIENTAS PARA EL MANTENIMIENTO PREVENTIVO Y CORRECTIVO DE LA SEDE PRINCIPAL Y PUNTOS DE ATENCIÓN A NIVEL NACIONAL, O DONDE LLEGARE A PRESTAR SUS SERVICIOS EL FONDO NACIONAL DEL AHORRO</t>
  </si>
  <si>
    <t>FNA-SG-CD-044-2020</t>
  </si>
  <si>
    <t>ARRENDAMIENTO DE UN INMUEBLE UBICADO EN LA AVENIDA AMÉRICAS NO. 22N – 47 DE LA CIUDAD DE CALI (VALLE).</t>
  </si>
  <si>
    <t>FNA-SG-CD-048-2020</t>
  </si>
  <si>
    <t xml:space="preserve">
ARRENDAMIENTO DE UN INMUEBLE UBICADO EN LA CALLE 20 # 22-27, LOCAL 2 DEL EDIFICIO CUMANDAY DE LA CIUDAD DE MANIZALES (CALDAS).</t>
  </si>
  <si>
    <t>FNA-SG-CD-046-2020</t>
  </si>
  <si>
    <t xml:space="preserve">
ARRENDAMIENTO DE UN INMUEBLE UBICADO EN LA CARRERA 56 NO. 5 -80 DE LA CIUDAD DE CALI (GUADALUPE).</t>
  </si>
  <si>
    <t>FNA-SG-CPA-014-2020</t>
  </si>
  <si>
    <t>NYTEC S.A.S</t>
  </si>
  <si>
    <t>SERVICIO DE ADMINISTRACIÓN EN SITIO, HORAS PROFESIONALES BAJO DEMANDA, RENOVACIÓN DE LICENCIAMIENTO Y ADQUISICIÓN DE NODOS DE ALMACENAMIENTO ADICIONALES PARA LA INFRAESTRUCTURA TECNOLÓGICA DEL FNA QUE SOPORTA EL SERVICIO DE RESPALDO Y RECUPERACIÓN DE LA INFORMACIÓN CONFIDENCIAL Y SENSIBLE QUE SE ENCUENTRA ALMACENADA EN LAS ESTACIONES DE TRABAJO DE LOS FUNCIONARIOS DEL FNA "AVAMAR"</t>
  </si>
  <si>
    <t>FNA-SG-CD-049-2020</t>
  </si>
  <si>
    <t>ARRENDAMIENTO DE UN INMUEBLE UBICADO EN LA CARRERA 23 NO. 10 – 132 DE SAN JOSÉ DEL GUAVIARE (GUAVIARE</t>
  </si>
  <si>
    <t>FNA-SG-CD-045-2020</t>
  </si>
  <si>
    <t xml:space="preserve">PARRA NIETO ABOGADOS </t>
  </si>
  <si>
    <t>PRESTACIÓN DE SERVICIOS PROFESIONALES PARA LA ELABORACIÓN DEL ESCRITO DERESPUESTA AL TRASLADO QUE HA REALIZADO FIDUCIARIA FIDUAGRARIA S.A. AL FONDONACIONAL DEL AHORRO, RELATIVO A LA INSTRUCCIÓN PARA LA EJECUCIÓN DE LA GARANTÍA DE QUE TRATA DEL CONTRATO DE FIDUCIA MERCANTIL FID 053-17.</t>
  </si>
  <si>
    <t>FNA-SG-CD-053-2020</t>
  </si>
  <si>
    <t>INVERSIONES Y NEGOCIOS DEL CARIBE - INNECARIBE S.A.S. y VALORES DEL CARIBE S.A.S</t>
  </si>
  <si>
    <t>ARRENDAMIENTO DE UN INMUEBLE UBICADO EN LA AUTOPISTA AEROPUERTO NO. 23 – 1325 LOCALES 12 Y 13 DEL CENTRO COMERCIAL PLAZA LA ARBOLEDA DE LA CIUDAD DE SOLEDAD(ATLÁNTICO).</t>
  </si>
  <si>
    <t>FNA-SG-CD-056-2020</t>
  </si>
  <si>
    <t>INFORMATICA &amp; TECNOLOGÍA STEFANINI S.A.</t>
  </si>
  <si>
    <t>OBTENCIÓN DE NUEVA FUNCIONALIDAD QUE PERMITA EN MUY CORTO PLAZO, EL AGENDAMIENTO DE CITAS O TURNOS PROGRAMADOS A TRAVÉS DE LOS CANALES WEB, APP, CONTACT CENTER Y TERMINALES DE AUTOSERVICIO Y QUE OFREZCA UNA NUEVA FORMA DE ATENCIÓN A TRAVÉS DE VIDEO LLAMADAS, INTEGRÁNDOSE CON EL ESQUEMA ACTUAL DE INFOTURNOS</t>
  </si>
  <si>
    <t>FNA-SG-CPA-009-2020</t>
  </si>
  <si>
    <t>SOLUCIONES MECANICAS Y ELECTRONICAS</t>
  </si>
  <si>
    <t>SUMINISTRO, INSTALACIÓN Y SOPORTE DE EQUIPOS DE AIRES ACONDICIONADOS PARA LAS SEDES DEL FNA.</t>
  </si>
  <si>
    <t>FNA-SG-CD-052-2020</t>
  </si>
  <si>
    <t>UPSIDE COLSUNTING SAS</t>
  </si>
  <si>
    <t>REALIZAR EL  AJUSTE DEL PLAN ESTRATÉGICO 2020-2022 DEL FONDO NACIONAL DEL AHORRO</t>
  </si>
  <si>
    <t>Orden de compra
52405</t>
  </si>
  <si>
    <t>SERVICIO DE ASEO Y CAFETERIA REGION 10</t>
  </si>
  <si>
    <t>Orden de compra
52406</t>
  </si>
  <si>
    <t>SERVIASEO S.A.</t>
  </si>
  <si>
    <t>SERVICIO DE ASEO Y CAFETERIA REGION 12</t>
  </si>
  <si>
    <t>Orden de compra
52407</t>
  </si>
  <si>
    <t>SERVICIO DE ASEO Y CAFETERIA REGION 14</t>
  </si>
  <si>
    <t>Orden de compra
52408</t>
  </si>
  <si>
    <t>SERVICIO DE ASEO Y CAFETERIA REGION 17</t>
  </si>
  <si>
    <t>FNA-SG-CP-013-2020</t>
  </si>
  <si>
    <t>PAMMOS SOLUTIONS S.A.S</t>
  </si>
  <si>
    <t>SERVICIO DE SUMINISTROS, INSTALACIÓN, OPERACIÓN Y MANTENIMIENTO DE LA INFRAESTRUCTURA TECNOLÓGICA DE REDES LAN, CABLEADO ESTRUCTURADO (VOZ/DATOS) Y REDES ELÉCTRICAS DE PUESTOS DE TRABAJO, VIDEO PRESENCIA, TELEFONÍA IP Y SEGURIDAD INFORMÁTICA PERIMETRAL PARA EL FONDO NACIONAL EL AHORRO A NIVEL NACIONAL INCLUIDO SEDE PRINCIPAL Y PUNTOS DE ATENCIÓN</t>
  </si>
  <si>
    <t>FNA-SG-CD-042-2020</t>
  </si>
  <si>
    <t>CANALES ANDRADE Y CIA S.A.S.</t>
  </si>
  <si>
    <t>ARRENDAMIENTO DEL INMUEBLE UBICADO EN CARRERA 7 NO. 32 – 35 LOCALES 309, 310 311, 312, 313, Y 314 DEL CENTRO COMERCIAL MERCURIO EN EL MUNICIPIO DE SOACHA (CUNDINAMARCA)</t>
  </si>
  <si>
    <t>SERVICIO DE ASEO Y CAFETERIA REGION 18</t>
  </si>
  <si>
    <t>CLEANER SA</t>
  </si>
  <si>
    <t>SERVICIOS DE ASEO, CAFETERIA Y MANTENIMIENTO INSTITUCIONAL OUTSOURCING SEASIN LIMITADA</t>
  </si>
  <si>
    <t>PLAZO</t>
  </si>
  <si>
    <t>12 MESES</t>
  </si>
  <si>
    <t>24 MESES</t>
  </si>
  <si>
    <t>4 MESES</t>
  </si>
  <si>
    <t>1 MES</t>
  </si>
  <si>
    <t>3 MESES</t>
  </si>
  <si>
    <t>24 MESES Y DIEZ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</si>
</sst>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\ * #,##0.00_);_(&quot;$&quot;\ * \(#,##0.00\);_(&quot;$&quot;\ * &quot;-&quot;??_);_(@_)"/>
    <numFmt numFmtId="164" formatCode="&quot;$&quot;\ #,##0.00"/>
    <numFmt numFmtId="165" formatCode="&quot;$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b/>
      <i/>
      <sz val="7"/>
      <name val="Arial"/>
      <family val="2"/>
    </font>
    <font>
      <sz val="8"/>
      <color theme="1"/>
      <name val="Calibri"/>
      <family val="2"/>
      <scheme val="minor"/>
    </font>
    <font>
      <b/>
      <sz val="7"/>
      <name val="Arial"/>
      <family val="2"/>
    </font>
    <font>
      <b/>
      <sz val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Arial"/>
      <family val="2"/>
    </font>
    <font>
      <u/>
      <sz val="10"/>
      <color indexed="12"/>
      <name val="Arial"/>
      <family val="2"/>
    </font>
    <font>
      <sz val="7"/>
      <color rgb="FF000000"/>
      <name val="Arial"/>
      <family val="2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Calibri"/>
      <family val="2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 wrapText="1"/>
      <protection locked="0"/>
    </xf>
    <xf numFmtId="0" fontId="3" fillId="2" borderId="2" xfId="1" applyFont="1" applyFill="1" applyBorder="1" applyAlignment="1" applyProtection="1">
      <alignment vertical="center" wrapText="1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4" borderId="1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12" fillId="5" borderId="3" xfId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>
      <protection locked="0"/>
    </xf>
    <xf numFmtId="0" fontId="9" fillId="5" borderId="3" xfId="1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>
      <alignment horizontal="justify" vertical="center" wrapText="1"/>
    </xf>
    <xf numFmtId="0" fontId="6" fillId="5" borderId="3" xfId="1" applyFont="1" applyFill="1" applyBorder="1" applyAlignment="1" applyProtection="1">
      <alignment horizontal="center" vertical="center" wrapText="1"/>
      <protection hidden="1"/>
    </xf>
    <xf numFmtId="14" fontId="5" fillId="5" borderId="3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165" fontId="18" fillId="5" borderId="3" xfId="0" applyNumberFormat="1" applyFont="1" applyFill="1" applyBorder="1" applyAlignment="1">
      <alignment horizontal="center" vertical="center" wrapText="1"/>
    </xf>
    <xf numFmtId="0" fontId="9" fillId="5" borderId="3" xfId="1" applyFont="1" applyFill="1" applyBorder="1" applyAlignment="1" applyProtection="1">
      <alignment horizontal="center" vertical="center" wrapText="1"/>
      <protection hidden="1"/>
    </xf>
    <xf numFmtId="14" fontId="5" fillId="5" borderId="3" xfId="0" applyNumberFormat="1" applyFont="1" applyFill="1" applyBorder="1" applyAlignment="1">
      <alignment horizontal="center" vertical="center" wrapText="1"/>
    </xf>
    <xf numFmtId="0" fontId="11" fillId="5" borderId="3" xfId="1" applyFont="1" applyFill="1" applyBorder="1" applyAlignment="1" applyProtection="1">
      <alignment horizontal="center" vertical="center" wrapText="1"/>
      <protection hidden="1"/>
    </xf>
    <xf numFmtId="0" fontId="10" fillId="5" borderId="3" xfId="1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Protection="1">
      <protection hidden="1"/>
    </xf>
    <xf numFmtId="0" fontId="1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9" fillId="0" borderId="0" xfId="0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 applyProtection="1">
      <protection locked="0"/>
    </xf>
    <xf numFmtId="0" fontId="0" fillId="4" borderId="0" xfId="0" applyFill="1" applyProtection="1">
      <protection locked="0"/>
    </xf>
    <xf numFmtId="0" fontId="8" fillId="3" borderId="3" xfId="1" applyFont="1" applyFill="1" applyBorder="1" applyAlignment="1" applyProtection="1">
      <alignment horizontal="center" vertical="center" textRotation="90" wrapText="1"/>
      <protection locked="0"/>
    </xf>
    <xf numFmtId="0" fontId="8" fillId="3" borderId="3" xfId="1" applyFont="1" applyFill="1" applyBorder="1" applyAlignment="1" applyProtection="1">
      <alignment horizontal="center" vertical="center" wrapText="1"/>
      <protection locked="0"/>
    </xf>
    <xf numFmtId="0" fontId="22" fillId="3" borderId="3" xfId="1" applyFont="1" applyFill="1" applyBorder="1" applyAlignment="1" applyProtection="1">
      <alignment horizontal="center" vertical="center" wrapText="1"/>
      <protection locked="0"/>
    </xf>
    <xf numFmtId="0" fontId="23" fillId="3" borderId="3" xfId="1" applyFont="1" applyFill="1" applyBorder="1" applyAlignment="1" applyProtection="1">
      <alignment horizontal="center" vertical="center" wrapText="1"/>
      <protection locked="0"/>
    </xf>
    <xf numFmtId="14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3" borderId="3" xfId="2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1" applyFont="1" applyFill="1" applyBorder="1" applyAlignment="1" applyProtection="1">
      <alignment horizontal="center" vertical="center" wrapText="1"/>
      <protection hidden="1"/>
    </xf>
    <xf numFmtId="0" fontId="13" fillId="5" borderId="3" xfId="0" applyFont="1" applyFill="1" applyBorder="1" applyAlignment="1">
      <alignment horizontal="justify" wrapText="1"/>
    </xf>
    <xf numFmtId="0" fontId="13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justify" vertical="center"/>
    </xf>
    <xf numFmtId="0" fontId="13" fillId="5" borderId="3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justify" vertical="top" wrapText="1"/>
    </xf>
    <xf numFmtId="0" fontId="16" fillId="5" borderId="3" xfId="1" applyFont="1" applyFill="1" applyBorder="1" applyAlignment="1" applyProtection="1">
      <alignment horizontal="center" vertical="center" wrapText="1"/>
      <protection hidden="1"/>
    </xf>
    <xf numFmtId="0" fontId="9" fillId="0" borderId="3" xfId="5" applyFont="1" applyBorder="1" applyAlignment="1">
      <alignment horizontal="center" vertical="center" wrapText="1"/>
    </xf>
  </cellXfs>
  <cellStyles count="11">
    <cellStyle name="Hipervínculo 2" xfId="10" xr:uid="{15B98BEA-342E-4B96-A272-28CA6A60EFBB}"/>
    <cellStyle name="Moneda 2 2" xfId="6" xr:uid="{2C7E7564-D14C-46FA-A849-0B71068BAB3C}"/>
    <cellStyle name="Moneda 3" xfId="7" xr:uid="{2A3BA73C-7DA9-4E4C-A5F9-D4FF057F3265}"/>
    <cellStyle name="Normal" xfId="0" builtinId="0"/>
    <cellStyle name="Normal 2" xfId="1" xr:uid="{9AD1E93E-A01C-4ACA-BF66-C0300891F3C0}"/>
    <cellStyle name="Normal 2 2" xfId="5" xr:uid="{3617116F-64D1-4326-B100-B3DF6ACA2329}"/>
    <cellStyle name="Normal 2 2 2" xfId="9" xr:uid="{65D8849B-F0D7-44A5-89B4-C5BCD5A27031}"/>
    <cellStyle name="Normal 2 2 2 2 2" xfId="8" xr:uid="{6E8C8294-A84F-407A-B4EB-84A58CFC26E2}"/>
    <cellStyle name="Normal 3" xfId="3" xr:uid="{CAF2A0F9-B34C-46EE-83CA-8D32D99EE4BB}"/>
    <cellStyle name="Normal 5" xfId="4" xr:uid="{1128275D-24E5-4122-82ED-88FDCF9D90A9}"/>
    <cellStyle name="Porcentaje 2" xfId="2" xr:uid="{357B2793-6C55-4F13-AD72-8AFCF80061C3}"/>
  </cellStyles>
  <dxfs count="4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leon\Desktop\Contrataci&#243;n%20Bacukp_2020_25_08\Bases%20Datos\Contratos\Base%20de%20Datos%20Informes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Base Contratación Nuevo"/>
      <sheetName val="Base Contratación"/>
      <sheetName val="Otrosíes"/>
      <sheetName val="Informe de Gestion"/>
      <sheetName val="Estado Detallado"/>
      <sheetName val="Estado Supervisores"/>
      <sheetName val="ESTADOS POR AÑO"/>
      <sheetName val="INFORME LIQUIDACIONES"/>
      <sheetName val="ContratosXVencer"/>
      <sheetName val="DINAMICAS DASHBOARD"/>
      <sheetName val="ContratosXVencer_1MES"/>
      <sheetName val=" DASHBOARD"/>
      <sheetName val="DINAMICAS ESTADO PROCESOS"/>
      <sheetName val="Estadistica_ESTADO POR AÑO"/>
      <sheetName val="Informe Actual. Sarlaft"/>
      <sheetName val="Dinamicas Informe"/>
      <sheetName val="Sub estado en liquidación"/>
    </sheetNames>
    <sheetDataSet>
      <sheetData sheetId="0">
        <row r="3">
          <cell r="R3" t="str">
            <v>En Revisión</v>
          </cell>
        </row>
        <row r="4">
          <cell r="B4" t="str">
            <v>1 AGENCIA</v>
          </cell>
          <cell r="C4" t="str">
            <v>CONVOCATORIA PÚBLICA</v>
          </cell>
          <cell r="D4" t="str">
            <v>1 DV 0</v>
          </cell>
          <cell r="E4" t="str">
            <v>1 PERSONA NATURAL</v>
          </cell>
          <cell r="F4" t="str">
            <v>PRESIDENCIA</v>
          </cell>
          <cell r="G4" t="str">
            <v>PRESIDENCIA</v>
          </cell>
          <cell r="I4" t="str">
            <v>1 SERIEDAD DE LA OFERTA</v>
          </cell>
          <cell r="J4" t="str">
            <v>1 NIT</v>
          </cell>
          <cell r="L4" t="str">
            <v>1 PÓLIZA</v>
          </cell>
          <cell r="O4" t="str">
            <v>YUDY LISETH RODRIGUEZ HERNANDEZ</v>
          </cell>
          <cell r="R4" t="str">
            <v>Firma Supervisor</v>
          </cell>
          <cell r="T4" t="str">
            <v>PRESIDENCIA</v>
          </cell>
          <cell r="V4" t="str">
            <v>1 INTERVENTOR</v>
          </cell>
          <cell r="X4" t="str">
            <v>Actualizado 1</v>
          </cell>
          <cell r="Z4" t="str">
            <v>VIGENCIA 2018</v>
          </cell>
          <cell r="AB4" t="str">
            <v>ADICION 1</v>
          </cell>
          <cell r="AD4" t="str">
            <v>PRORROGA 1</v>
          </cell>
          <cell r="AF4" t="str">
            <v>MODIFICACION 1</v>
          </cell>
          <cell r="AH4" t="str">
            <v>OTROSÍ No.1</v>
          </cell>
        </row>
        <row r="5">
          <cell r="B5" t="str">
            <v>2 ARRENDAMIENTO y/o ADQUISICIÓN DE INMUEBLES</v>
          </cell>
          <cell r="C5" t="str">
            <v>CONVOCATORIA PUBLICA ABREVIADA</v>
          </cell>
          <cell r="D5" t="str">
            <v>2 DV 1</v>
          </cell>
          <cell r="E5" t="str">
            <v>2 PERSONA JURÍDICA</v>
          </cell>
          <cell r="F5" t="str">
            <v>DIVISIÓN ADMINISTRATIVA</v>
          </cell>
          <cell r="G5" t="str">
            <v>SECRETARIA GENERAL</v>
          </cell>
          <cell r="I5" t="str">
            <v>2 CUMPLIMIENTO</v>
          </cell>
          <cell r="J5" t="str">
            <v>2 RUT - REGISTRO ÚNICO TRIBUTARIO</v>
          </cell>
          <cell r="L5" t="str">
            <v>2 FIDUCIA MERCANTIL EN GARANTÍA</v>
          </cell>
          <cell r="O5" t="str">
            <v>SERGIO PINO</v>
          </cell>
          <cell r="R5" t="str">
            <v>Firma Ordenador</v>
          </cell>
          <cell r="T5" t="str">
            <v>DIVISIÓN ADMINISTRATIVA</v>
          </cell>
          <cell r="V5" t="str">
            <v>2 SUPERVISOR</v>
          </cell>
          <cell r="X5" t="str">
            <v>Actualizado 2</v>
          </cell>
          <cell r="Z5" t="str">
            <v>VIGENCIA 2019</v>
          </cell>
          <cell r="AB5" t="str">
            <v>ADICION 2</v>
          </cell>
          <cell r="AD5" t="str">
            <v>PRORROGA 2</v>
          </cell>
          <cell r="AF5" t="str">
            <v>MODIFICACION 2</v>
          </cell>
          <cell r="AH5" t="str">
            <v>OTROSÍ No.2</v>
          </cell>
        </row>
        <row r="6">
          <cell r="B6" t="str">
            <v>3 CESIÓN DE CRÉDITOS</v>
          </cell>
          <cell r="C6" t="str">
            <v>CONVOCATORIA POR MERITOS</v>
          </cell>
          <cell r="D6" t="str">
            <v>3 DV 2</v>
          </cell>
          <cell r="E6" t="str">
            <v>3 P JURÍDICA - UNIÓN TEMPORAL o CONSORCIO</v>
          </cell>
          <cell r="F6" t="str">
            <v>DIVISIÓN COMERCIAL</v>
          </cell>
          <cell r="G6" t="str">
            <v>N/A</v>
          </cell>
          <cell r="I6" t="str">
            <v>3 ESTABILIDAD_CALIDAD DE LA OBRA</v>
          </cell>
          <cell r="J6" t="str">
            <v>3 CÉDULA DE CIUDADANÍA</v>
          </cell>
          <cell r="L6" t="str">
            <v>3 GARANTÍAS BANCARIAS A PRIMER REQUERIMIENTO</v>
          </cell>
          <cell r="O6" t="str">
            <v>DIEGO FELIPE SANCHEZ VALDERRAMA</v>
          </cell>
          <cell r="R6" t="str">
            <v>Firma Contratista</v>
          </cell>
          <cell r="T6" t="str">
            <v>DIVISIÓN COMERCIAL</v>
          </cell>
          <cell r="V6" t="str">
            <v>3 INTERVENTOR y SUPERVISOR</v>
          </cell>
          <cell r="X6" t="str">
            <v>Actualizado 3</v>
          </cell>
          <cell r="Z6" t="str">
            <v>VIGENCIA 2020</v>
          </cell>
          <cell r="AB6" t="str">
            <v>ADICION 3</v>
          </cell>
          <cell r="AD6" t="str">
            <v>PRORROGA 3</v>
          </cell>
          <cell r="AF6" t="str">
            <v>MODIFICACION 3</v>
          </cell>
          <cell r="AH6" t="str">
            <v>OTROSÍ No.3</v>
          </cell>
        </row>
        <row r="7">
          <cell r="B7" t="str">
            <v>4 COMISION</v>
          </cell>
          <cell r="C7" t="str">
            <v>CONVOCATORIA DIRECTA</v>
          </cell>
          <cell r="D7" t="str">
            <v>4 DV 3</v>
          </cell>
          <cell r="F7" t="str">
            <v xml:space="preserve">DIVISIÓN DE AFILIADOS Y ENTIDADES </v>
          </cell>
          <cell r="I7" t="str">
            <v>4 PAGO DE SALARIOS_PRESTACIONES SOCIALES LEGALES</v>
          </cell>
          <cell r="J7" t="str">
            <v>4 CÉDULA DE EXTRANJERÍA</v>
          </cell>
          <cell r="L7" t="str">
            <v>4 ENDOSO EN GARANTÍA DE TÍTULOS VALORES</v>
          </cell>
          <cell r="O7" t="str">
            <v>SANTIAGO JAVIER GALVEZ CUITIVA</v>
          </cell>
          <cell r="R7" t="str">
            <v>Revisión Secretaria General</v>
          </cell>
          <cell r="T7" t="str">
            <v xml:space="preserve">DIVISIÓN DE AFILIADOS Y ENTIDADES </v>
          </cell>
          <cell r="X7" t="str">
            <v>Actualizado 4</v>
          </cell>
          <cell r="Z7" t="str">
            <v>VIGENCIA 2021</v>
          </cell>
          <cell r="AB7" t="str">
            <v>ADICION 4</v>
          </cell>
          <cell r="AD7" t="str">
            <v>PRORROGA 4</v>
          </cell>
          <cell r="AF7" t="str">
            <v>MODIFICACION 4</v>
          </cell>
          <cell r="AH7" t="str">
            <v>OTROSÍ No.4</v>
          </cell>
        </row>
        <row r="8">
          <cell r="B8" t="str">
            <v>5 COMODATO</v>
          </cell>
          <cell r="D8" t="str">
            <v>5 DV 4</v>
          </cell>
          <cell r="F8" t="str">
            <v>DIVISIÓN DE CARTERA</v>
          </cell>
          <cell r="I8" t="str">
            <v>5 RESPONSABILIDAD EXTRACONTRACTUAL</v>
          </cell>
          <cell r="J8" t="str">
            <v>5 NO SE DILIGENCIA INFORMACIÓN PARA ESTE FORMULARIO EN ESTE PERÍODO DE REPORTE</v>
          </cell>
          <cell r="L8" t="str">
            <v>5 DEPÓSITO DE DINERO EN GARANTÍA</v>
          </cell>
          <cell r="O8" t="str">
            <v>JEFERSON VANEGAS RESTREPO</v>
          </cell>
          <cell r="T8" t="str">
            <v>DIVISIÓN DE CARTERA</v>
          </cell>
          <cell r="X8" t="str">
            <v>Actualizado 5</v>
          </cell>
          <cell r="Z8" t="str">
            <v>VIGENCIA 2022</v>
          </cell>
          <cell r="AB8" t="str">
            <v>ADICION 5</v>
          </cell>
          <cell r="AD8" t="str">
            <v>PRORROGA 5</v>
          </cell>
          <cell r="AF8" t="str">
            <v>MODIFICACION 5</v>
          </cell>
          <cell r="AH8" t="str">
            <v>OTROSÍ No.5</v>
          </cell>
        </row>
        <row r="9">
          <cell r="B9" t="str">
            <v>6 COMPRAVENTA MERCANTIL</v>
          </cell>
          <cell r="D9" t="str">
            <v>6 DV 5</v>
          </cell>
          <cell r="F9" t="str">
            <v>DIVISIÓN DE CESANTÍAS</v>
          </cell>
          <cell r="I9" t="str">
            <v>6 BUEN MANEJO_CORRECTA INVERSIÓN DEL ANTICIPO</v>
          </cell>
          <cell r="L9" t="str">
            <v>6 NO CONSTITUYÓ GARANTÍAS</v>
          </cell>
          <cell r="O9" t="str">
            <v>CLARA MILENA MARTINEZ RAIRAN</v>
          </cell>
          <cell r="T9" t="str">
            <v>DIVISIÓN DE CESANTÍAS</v>
          </cell>
          <cell r="X9" t="str">
            <v>Actualizado 6</v>
          </cell>
          <cell r="AB9" t="str">
            <v>ADICION 6</v>
          </cell>
          <cell r="AD9" t="str">
            <v>PRORROGA 6</v>
          </cell>
          <cell r="AF9" t="str">
            <v>MODIFICACION 6</v>
          </cell>
          <cell r="AH9" t="str">
            <v>OTROSÍ No.6</v>
          </cell>
        </row>
        <row r="10">
          <cell r="B10" t="str">
            <v>7 COMPRAVENTA y/o SUMINISTRO</v>
          </cell>
          <cell r="D10" t="str">
            <v>7 DV 6</v>
          </cell>
          <cell r="F10" t="str">
            <v>DIVISIÓN DE CONTABILIDAD</v>
          </cell>
          <cell r="I10" t="str">
            <v>7 CALIDAD_CORRECTO FUNCIONAMIENTO DE LOS BIENES SUMISTRADOS</v>
          </cell>
          <cell r="O10" t="str">
            <v>NELSON ANDRES CADENA ORTEGA</v>
          </cell>
          <cell r="T10" t="str">
            <v>DIVISIÓN DE CONTABILIDAD</v>
          </cell>
          <cell r="X10" t="str">
            <v>Actualizado 7</v>
          </cell>
          <cell r="AB10" t="str">
            <v>ADICION 7</v>
          </cell>
          <cell r="AD10" t="str">
            <v>PRORROGA 7</v>
          </cell>
          <cell r="AF10" t="str">
            <v>MODIFICACION 7</v>
          </cell>
          <cell r="AH10" t="str">
            <v>OTROSÍ No.7</v>
          </cell>
        </row>
        <row r="11">
          <cell r="B11" t="str">
            <v>8 CONCESIÓN</v>
          </cell>
          <cell r="D11" t="str">
            <v>8 DV 7</v>
          </cell>
          <cell r="F11" t="str">
            <v>DIVISIÓN DE CRÉDITO</v>
          </cell>
          <cell r="I11" t="str">
            <v>8 CALIDAD DL SERVICIO</v>
          </cell>
          <cell r="O11" t="str">
            <v>JOSE IVAN AVILA RICO</v>
          </cell>
          <cell r="T11" t="str">
            <v>DIVISIÓN DE CRÉDITO</v>
          </cell>
          <cell r="X11" t="str">
            <v>Actualizado 8</v>
          </cell>
          <cell r="AB11" t="str">
            <v>ADICION 8</v>
          </cell>
          <cell r="AD11" t="str">
            <v>PRORROGA 8</v>
          </cell>
          <cell r="AF11" t="str">
            <v>MODIFICACION 8</v>
          </cell>
          <cell r="AH11" t="str">
            <v>OTROSÍ No.8</v>
          </cell>
        </row>
        <row r="12">
          <cell r="B12" t="str">
            <v>9 CONSULTORÍA</v>
          </cell>
          <cell r="D12" t="str">
            <v>9 DV 8</v>
          </cell>
          <cell r="F12" t="str">
            <v>DIVISIÓN DE DESARROLLO ORGANIZACIONAL</v>
          </cell>
          <cell r="I12" t="str">
            <v>9 CONTRATO D GARANTÍA BANCARIA</v>
          </cell>
          <cell r="O12" t="str">
            <v>NATALIA ARANGO GIRALDO</v>
          </cell>
          <cell r="T12" t="str">
            <v>DIVISIÓN DE DESARROLLO ORGANIZACIONAL</v>
          </cell>
          <cell r="X12" t="str">
            <v>Actualizado 9</v>
          </cell>
          <cell r="AB12" t="str">
            <v>ADICION 9</v>
          </cell>
          <cell r="AD12" t="str">
            <v>PRORROGA 9</v>
          </cell>
          <cell r="AF12" t="str">
            <v>MODIFICACION 9</v>
          </cell>
          <cell r="AH12" t="str">
            <v>OTROSÍ No.9</v>
          </cell>
        </row>
        <row r="13">
          <cell r="B13" t="str">
            <v>10 CONTRATOS DE ACTIVIDAD CIENTÍFICA Y TECNOLÓGICA</v>
          </cell>
          <cell r="D13" t="str">
            <v>10 DV 9</v>
          </cell>
          <cell r="F13" t="str">
            <v>DIVISIÓN DE GESTIÓN HUMANA</v>
          </cell>
          <cell r="I13" t="str">
            <v>10 CARTA DE CRÉDITO STAND-BY</v>
          </cell>
          <cell r="O13" t="str">
            <v>JANNET DEL CARMEN ESCOBAR LOPEZ</v>
          </cell>
          <cell r="T13" t="str">
            <v>DIVISIÓN DE GESTIÓN HUMANA</v>
          </cell>
          <cell r="X13" t="str">
            <v>Actualizado 10</v>
          </cell>
          <cell r="AB13" t="str">
            <v>ADICION 10</v>
          </cell>
          <cell r="AD13" t="str">
            <v>PRORROGA 10</v>
          </cell>
          <cell r="AF13" t="str">
            <v>MODIFICACION 10</v>
          </cell>
          <cell r="AH13" t="str">
            <v>OTROSÍ No.10</v>
          </cell>
        </row>
        <row r="14">
          <cell r="B14" t="str">
            <v>11 CONTRATOS DE ESTABILIDAD JURÍDICA</v>
          </cell>
          <cell r="D14" t="str">
            <v>11 N/A</v>
          </cell>
          <cell r="F14" t="str">
            <v>DIVISIÓN DE MERCADEO</v>
          </cell>
          <cell r="I14" t="str">
            <v>11 CONTRATO D GARANTÍA BANCARIA + CARTA D CRÉDITO STAND-BY</v>
          </cell>
          <cell r="T14" t="str">
            <v>DIVISIÓN DE MERCADEO</v>
          </cell>
          <cell r="X14" t="str">
            <v>No Aplica</v>
          </cell>
          <cell r="AB14" t="str">
            <v>NO APLICA</v>
          </cell>
          <cell r="AD14" t="str">
            <v>NO APLICA</v>
          </cell>
          <cell r="AF14" t="str">
            <v>NO APLICA</v>
          </cell>
          <cell r="AH14" t="str">
            <v>ACTA DE EJECUCIÓN</v>
          </cell>
        </row>
        <row r="15">
          <cell r="B15" t="str">
            <v>12 DEPÓSITO</v>
          </cell>
          <cell r="F15" t="str">
            <v>DIVISIÓN DE PLANEACIÓN FINANCIERA</v>
          </cell>
          <cell r="I15" t="str">
            <v>12 SERIEDAD D LA OFERTA + CUMPLIMIENTO</v>
          </cell>
          <cell r="T15" t="str">
            <v>DIVISIÓN DE PLANEACIÓN FINANCIERA</v>
          </cell>
          <cell r="AH15" t="str">
            <v>NO APLICA</v>
          </cell>
        </row>
        <row r="16">
          <cell r="B16" t="str">
            <v>13 FACTORING</v>
          </cell>
          <cell r="F16" t="str">
            <v>DIVISIÓN DE TESORERÍA</v>
          </cell>
          <cell r="I16" t="str">
            <v>13 SERIEDAD D LA OFERTA + ESTABILIDAD_CALIDAD D LA OBRA</v>
          </cell>
          <cell r="T16" t="str">
            <v>DIVISIÓN DE TESORERÍA</v>
          </cell>
        </row>
        <row r="17">
          <cell r="B17" t="str">
            <v>14 FIDUCIA y/o ENCARGO FIDUCIARIO</v>
          </cell>
          <cell r="F17" t="str">
            <v>DIVISIÓN INVESTIGACIÓN Y DESARROLLO DE PRODUCTOS</v>
          </cell>
          <cell r="I17" t="str">
            <v>14 SERIEDAD D LA OFERTA + PAGO D SALARIOS_PRESTACIONES SOCIALES LEGALES</v>
          </cell>
          <cell r="T17" t="str">
            <v>DIVISIÓN INVESTIGACIÓN Y DESARROLLO DE PRODUCTOS</v>
          </cell>
        </row>
        <row r="18">
          <cell r="B18" t="str">
            <v>15 FLETAMENTO</v>
          </cell>
          <cell r="F18" t="str">
            <v>DIVISIÓN PRESUPUESTO</v>
          </cell>
          <cell r="I18" t="str">
            <v>15 SERIEDAD D LA OFERTA + RESPONSABILIDAD EXTRACONTRACTUAL</v>
          </cell>
          <cell r="T18" t="str">
            <v>DIVISIÓN PRESUPUESTO</v>
          </cell>
        </row>
        <row r="19">
          <cell r="B19" t="str">
            <v>16 FRANQUICIA</v>
          </cell>
          <cell r="F19" t="str">
            <v>OFICINA COMERCIAL Y MERCADEO</v>
          </cell>
          <cell r="I19" t="str">
            <v>16 SERIEDAD D LA OFERTA + BUEN MANEJO_CORRECTA INVERSIÓN DEL ANTICIPO</v>
          </cell>
          <cell r="T19" t="str">
            <v>OFICINA COMERCIAL Y MERCADEO</v>
          </cell>
        </row>
        <row r="20">
          <cell r="B20" t="str">
            <v>17 INTERVENTORÍA</v>
          </cell>
          <cell r="F20" t="str">
            <v>OFICINA CONTROL INTERNO</v>
          </cell>
          <cell r="I20" t="str">
            <v>17 SERIEDAD DOFERTA + CALIDAD_CORRECTO FUNCIONAM D BIENES_SUMISTR</v>
          </cell>
          <cell r="T20" t="str">
            <v>OFICINA CONTROL INTERNO</v>
          </cell>
        </row>
        <row r="21">
          <cell r="B21" t="str">
            <v>18 LEASING</v>
          </cell>
          <cell r="F21" t="str">
            <v>OFICINA INFORMÁTICA</v>
          </cell>
          <cell r="I21" t="str">
            <v>18 SERIEDAD D LA OFERTA + CALIDAD DEL SERVICIO</v>
          </cell>
          <cell r="T21" t="str">
            <v>OFICINA INFORMÁTICA</v>
          </cell>
        </row>
        <row r="22">
          <cell r="B22" t="str">
            <v>19 MANTENIMIENTO y/o REPARACIÓN</v>
          </cell>
          <cell r="F22" t="str">
            <v>OFICINA JURÍDICA</v>
          </cell>
          <cell r="I22" t="str">
            <v>19 SERIEDAD D LA OFERTA + CUMPLIM + ESTABIL_CALIDAD D LA OBRA</v>
          </cell>
          <cell r="T22" t="str">
            <v>OFICINA JURÍDICA</v>
          </cell>
        </row>
        <row r="23">
          <cell r="B23" t="str">
            <v>20 MEDIACIÓN o MANDATO</v>
          </cell>
          <cell r="F23" t="str">
            <v>OFICINA PLANEACIÓN</v>
          </cell>
          <cell r="I23" t="str">
            <v>20 SERIEDAD D LA OFERTA + CUMPLIM + PAGO D SALARIOS_PRESTAC SOC LEGALES</v>
          </cell>
          <cell r="T23" t="str">
            <v>OFICINA PLANEACIÓN</v>
          </cell>
        </row>
        <row r="24">
          <cell r="B24" t="str">
            <v>21 OBRA PÚBLICA</v>
          </cell>
          <cell r="F24" t="str">
            <v>SECRETARIA GENERAL</v>
          </cell>
          <cell r="I24" t="str">
            <v>21 SERIEDAD D LA OFERTA + CUMPLIM + RESPONSAB EXTRACONTRACTUAL</v>
          </cell>
          <cell r="T24" t="str">
            <v>SECRETARIA GENERAL</v>
          </cell>
        </row>
        <row r="25">
          <cell r="B25" t="str">
            <v>22 PERMUTA</v>
          </cell>
          <cell r="F25" t="str">
            <v>VICEPRESIDENCIA DE CRÉDITO Y CESANTÍAS</v>
          </cell>
          <cell r="I25" t="str">
            <v>22 SERIEDAD D LA OFERTA + CUMPLIM + BUEN MANEJO_CORRECTA INVER  DL ANTICIPO</v>
          </cell>
          <cell r="T25" t="str">
            <v>VICEPRESIDENCIA DE CRÉDITO Y CESANTÍAS</v>
          </cell>
        </row>
        <row r="26">
          <cell r="B26" t="str">
            <v>23 PRESTACIÓN DE SERVICIOS</v>
          </cell>
          <cell r="F26" t="str">
            <v>VICEPRESIDENCIA DE RIESGO</v>
          </cell>
          <cell r="I26" t="str">
            <v xml:space="preserve">23 SERIEDAD D LA OFERTA + CUMPLIM + CALIDAD_CORRECTO FUNCIONAM D LOS BIENES SUMIN </v>
          </cell>
          <cell r="T26" t="str">
            <v>VICEPRESIDENCIA DE RIESGO</v>
          </cell>
        </row>
        <row r="27">
          <cell r="B27" t="str">
            <v>24 PRESTACIÓN DE SERVICIOS DE SALUD</v>
          </cell>
          <cell r="F27" t="str">
            <v>VICEPRESIDENCIA FINANCIERA</v>
          </cell>
          <cell r="I27" t="str">
            <v>24 SERIEDAD D LA OFERTA + CUMPLIM + CALIDAD DL SERVICIO</v>
          </cell>
          <cell r="T27" t="str">
            <v>VICEPRESIDENCIA FINANCIERA</v>
          </cell>
        </row>
        <row r="28">
          <cell r="B28" t="str">
            <v>25 PRÉSTAMO o MUTUO</v>
          </cell>
          <cell r="F28" t="str">
            <v>CENTRO DE ESTUDIOS</v>
          </cell>
          <cell r="I28" t="str">
            <v>25 SERIEDAD D OFERTA + CUMPLIM + ESTABIL_CALIDAD D OBRA+ PAGO SALAR_PRESTAC SOC LEG</v>
          </cell>
          <cell r="T28" t="str">
            <v>CENTRO DE ESTUDIOS</v>
          </cell>
        </row>
        <row r="29">
          <cell r="B29" t="str">
            <v>26 PUBLICIDAD</v>
          </cell>
          <cell r="F29" t="str">
            <v>GRUPO DE COMUNICACIONES</v>
          </cell>
          <cell r="I29" t="str">
            <v>26 SERIEDAD D OFERTA + CUMPLIM + ESTABIL_CALIDAD D OBRA+ RESPONSAB EXTRACONTRACTUAL</v>
          </cell>
        </row>
        <row r="30">
          <cell r="B30" t="str">
            <v>27 RENTING</v>
          </cell>
          <cell r="F30" t="str">
            <v>NO APLICA</v>
          </cell>
          <cell r="I30" t="str">
            <v>30 SERIEDAD D LA OFERTA + CUMPLIM + ESTABIL_CALIDAD D OBRA+ CALIDAD DL SERVICIO</v>
          </cell>
        </row>
        <row r="31">
          <cell r="B31" t="str">
            <v>28 SEGUROS</v>
          </cell>
          <cell r="I31" t="str">
            <v>40 CUMPLIM+ ESTABIL_CALIDAD D LA OBRA</v>
          </cell>
        </row>
        <row r="32">
          <cell r="B32" t="str">
            <v>29 TRANSPORTE</v>
          </cell>
          <cell r="I32" t="str">
            <v>41 CUMPLIM+ PAGO D SALARIOS_PRESTAC SOC LEGALES</v>
          </cell>
        </row>
        <row r="33">
          <cell r="B33" t="str">
            <v>30 OTROS</v>
          </cell>
          <cell r="I33" t="str">
            <v>42 CUMPLIM+ RESPONSAB EXTRACONTRACTUAL</v>
          </cell>
        </row>
        <row r="34">
          <cell r="B34" t="str">
            <v>99999998 NO SE DILIGENCIA INFORMACIÓN PARA ESTE FORMULARIO EN ESTE PERÍODO DE REPORTE</v>
          </cell>
          <cell r="I34" t="str">
            <v>43 CUMPLIM+ BUEN MANEJO_CORRECTA INVER  DL ANTICIPO</v>
          </cell>
        </row>
        <row r="35">
          <cell r="I35" t="str">
            <v xml:space="preserve">44 CUMPLIM+ CALIDAD_CORRECTO FUNCIONAM D LOS BIENES SUMIN </v>
          </cell>
        </row>
        <row r="36">
          <cell r="I36" t="str">
            <v>45 CUMPLIM+ CALIDAD DL SERVICIO</v>
          </cell>
        </row>
        <row r="37">
          <cell r="I37" t="str">
            <v>46 CUMPLIM+ ESTABIL_CALIDAD D OBRA+ PAGO D SALARIOS_PRESTAC SOC LEGALES</v>
          </cell>
        </row>
        <row r="38">
          <cell r="I38" t="str">
            <v>47 CUMPLIM+ ESTABIL_CALIDAD D OBRA+ RESPONSAB EXTRACONTRACTUAL</v>
          </cell>
        </row>
        <row r="39">
          <cell r="I39" t="str">
            <v>48 CUMPLIM+ ESTABIL_CALIDAD D OBRA+ BUEN MANEJO_CORRECTA INVER  DL ANTICIPO</v>
          </cell>
        </row>
        <row r="40">
          <cell r="I40" t="str">
            <v xml:space="preserve">49 CUMPLIM+ ESTABIL_CALIDAD D OBRA+ CALIDAD_CORRECTO FUNCIONAM D LOS BIENES SUMIN </v>
          </cell>
        </row>
        <row r="41">
          <cell r="I41" t="str">
            <v xml:space="preserve">50 CUMPLIM+ ESTABIL_CALIDAD D OBRA+ CALIDAD_CORRECTO FUNCIONAM D LOS BIENES SUMIN </v>
          </cell>
        </row>
        <row r="42">
          <cell r="I42" t="str">
            <v>51 CUMPLIM+ ESTABIL_CALIDAD D OBRA+ CALIDAD DL SERVICIO</v>
          </cell>
        </row>
        <row r="43">
          <cell r="I43" t="str">
            <v>61 ESTABIL_CALIDAD D OBRA+ PAGO D SALARIOS_PRESTAC SOC LEGALES</v>
          </cell>
        </row>
        <row r="44">
          <cell r="I44" t="str">
            <v>62 ESTABIL_CALIDAD D OBRA+ RESPONSAB EXTRACONTRACTUAL</v>
          </cell>
        </row>
        <row r="45">
          <cell r="I45" t="str">
            <v>63 ESTABIL_CALIDAD D OBRA+ BUEN MANEJO_CORRECTA INVER  DL ANTICIPO</v>
          </cell>
        </row>
        <row r="46">
          <cell r="I46" t="str">
            <v xml:space="preserve">64 ESTABIL_CALIDAD D OBRA+ CALIDAD_CORRECTO FUNCIONAM D LOS BIENES SUMIN </v>
          </cell>
        </row>
        <row r="47">
          <cell r="I47" t="str">
            <v xml:space="preserve">65 ESTABIL_CALIDAD D OBRA+ CALIDAD_CORRECTO FUNCIONAM D LOS BIENES SUMIN </v>
          </cell>
        </row>
        <row r="48">
          <cell r="I48" t="str">
            <v>66 ESTABIL_CALIDAD D OBRA+ CALIDAD DL SERVICIO</v>
          </cell>
        </row>
        <row r="49">
          <cell r="I49" t="str">
            <v>70 ESTABIL_CALIDAD D OBRA+ PAGO D SALARIOS_PRESTAC SOC LEG + CALIDAD DL SERVICIO</v>
          </cell>
        </row>
        <row r="50">
          <cell r="I50" t="str">
            <v>76 PAGO D SALARIOS_PRESTAC SOC LEG + RESPONSAB EXTRACONTRACTUAL</v>
          </cell>
        </row>
        <row r="51">
          <cell r="I51" t="str">
            <v>77 PAGO D SALARIOS_PRESTAC SOC LEG + BUEN MANEJO_CORRECTA INVER  DL ANTICIPO</v>
          </cell>
        </row>
        <row r="52">
          <cell r="I52" t="str">
            <v xml:space="preserve">78 PAGO D SALARIOS_PRESTAC SOC LEG + CALIDAD_CORRECTO FUNCIONAM D LOS BIENES SUMIN </v>
          </cell>
        </row>
        <row r="53">
          <cell r="I53" t="str">
            <v>79 PAGO D SALARIOS_PRESTAC SOC LEG + CALIDAD DL SERVICIO</v>
          </cell>
        </row>
        <row r="54">
          <cell r="I54" t="str">
            <v>85 RESPONSAB EXTRACONTRACTUAL + BUEN MANEJO_CORRECTA INVER  DL ANTICIPO</v>
          </cell>
        </row>
        <row r="55">
          <cell r="I55" t="str">
            <v xml:space="preserve">86 RESPONSAB EXTRACONTRACTUAL + CALIDAD_CORRECTO FUNCIONAM D LOS BIENES SUMIN </v>
          </cell>
        </row>
        <row r="56">
          <cell r="I56" t="str">
            <v>87 RESPONSAB EXTRACONTRACTUAL + CALIDAD DL SERVICIO</v>
          </cell>
        </row>
        <row r="57">
          <cell r="I57" t="str">
            <v>91 CALIDAD_CORRECTO FUNCIONAM D LOS BIENES SUMIN  + CALIDAD DL SERVICIO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5A7CD-62E6-4441-9FD6-B33A40A408B4}">
  <sheetPr>
    <tabColor theme="8" tint="-0.499984740745262"/>
  </sheetPr>
  <dimension ref="A1:N35"/>
  <sheetViews>
    <sheetView showGridLines="0" tabSelected="1" topLeftCell="K2" zoomScale="110" zoomScaleNormal="110" zoomScaleSheetLayoutView="100" workbookViewId="0">
      <pane ySplit="1" topLeftCell="A13" activePane="bottomLeft" state="frozen"/>
      <selection activeCell="A2" sqref="A2"/>
      <selection pane="bottomLeft" activeCell="N13" sqref="N13"/>
    </sheetView>
  </sheetViews>
  <sheetFormatPr baseColWidth="10" defaultRowHeight="15" x14ac:dyDescent="0.25"/>
  <cols>
    <col min="1" max="1" width="2.85546875" style="23" hidden="1" customWidth="1"/>
    <col min="2" max="2" width="8.7109375" style="29" hidden="1" customWidth="1"/>
    <col min="3" max="3" width="3.7109375" style="5" customWidth="1"/>
    <col min="4" max="4" width="14.140625" style="24" customWidth="1"/>
    <col min="5" max="5" width="12.140625" style="23" customWidth="1"/>
    <col min="6" max="6" width="13.140625" style="23" customWidth="1"/>
    <col min="7" max="7" width="9.5703125" style="22" customWidth="1"/>
    <col min="8" max="8" width="5.85546875" style="21" customWidth="1"/>
    <col min="9" max="9" width="13.140625" style="21" customWidth="1"/>
    <col min="10" max="10" width="17" style="25" customWidth="1"/>
    <col min="11" max="11" width="34" style="26" customWidth="1"/>
    <col min="12" max="13" width="11.5703125" style="27" customWidth="1"/>
    <col min="14" max="14" width="19.42578125" style="28" customWidth="1"/>
    <col min="15" max="16384" width="11.42578125" style="23"/>
  </cols>
  <sheetData>
    <row r="1" spans="2:14" s="5" customFormat="1" ht="21.75" hidden="1" customHeight="1" x14ac:dyDescent="0.25">
      <c r="B1" s="1"/>
      <c r="C1" s="2"/>
      <c r="D1" s="3"/>
      <c r="E1" s="3"/>
      <c r="F1" s="3"/>
      <c r="G1" s="3"/>
      <c r="H1" s="3"/>
      <c r="I1" s="3"/>
      <c r="J1" s="4"/>
      <c r="K1" s="4"/>
      <c r="L1" s="3"/>
      <c r="M1" s="3"/>
      <c r="N1" s="3"/>
    </row>
    <row r="2" spans="2:14" s="7" customFormat="1" ht="22.5" x14ac:dyDescent="0.2">
      <c r="B2" s="6" t="s">
        <v>0</v>
      </c>
      <c r="C2" s="30" t="s">
        <v>1</v>
      </c>
      <c r="D2" s="31" t="s">
        <v>2</v>
      </c>
      <c r="E2" s="31" t="s">
        <v>3</v>
      </c>
      <c r="F2" s="31" t="s">
        <v>4</v>
      </c>
      <c r="G2" s="32" t="s">
        <v>5</v>
      </c>
      <c r="H2" s="32" t="s">
        <v>6</v>
      </c>
      <c r="I2" s="32" t="s">
        <v>7</v>
      </c>
      <c r="J2" s="33" t="s">
        <v>8</v>
      </c>
      <c r="K2" s="33" t="s">
        <v>9</v>
      </c>
      <c r="L2" s="34" t="s">
        <v>10</v>
      </c>
      <c r="M2" s="34" t="s">
        <v>114</v>
      </c>
      <c r="N2" s="35" t="s">
        <v>11</v>
      </c>
    </row>
    <row r="3" spans="2:14" s="9" customFormat="1" ht="72" x14ac:dyDescent="0.2">
      <c r="B3" s="20" t="e">
        <f>IF(AND(#REF!="contrato terminado",#REF!="en ejecucion"),"no","si")</f>
        <v>#REF!</v>
      </c>
      <c r="C3" s="19">
        <v>1</v>
      </c>
      <c r="D3" s="10" t="s">
        <v>17</v>
      </c>
      <c r="E3" s="16" t="s">
        <v>29</v>
      </c>
      <c r="F3" s="16" t="s">
        <v>32</v>
      </c>
      <c r="G3" s="18">
        <v>42</v>
      </c>
      <c r="H3" s="8">
        <v>2020</v>
      </c>
      <c r="I3" s="36" t="s">
        <v>19</v>
      </c>
      <c r="J3" s="14" t="s">
        <v>33</v>
      </c>
      <c r="K3" s="11" t="s">
        <v>34</v>
      </c>
      <c r="L3" s="17">
        <v>44025</v>
      </c>
      <c r="M3" s="43" t="s">
        <v>115</v>
      </c>
      <c r="N3" s="15">
        <v>1296625964</v>
      </c>
    </row>
    <row r="4" spans="2:14" s="9" customFormat="1" ht="63" x14ac:dyDescent="0.2">
      <c r="B4" s="20" t="e">
        <f>IF(AND(#REF!="contrato terminado",#REF!="en ejecucion"),"no","si")</f>
        <v>#REF!</v>
      </c>
      <c r="C4" s="19">
        <v>2</v>
      </c>
      <c r="D4" s="10" t="s">
        <v>18</v>
      </c>
      <c r="E4" s="16" t="s">
        <v>23</v>
      </c>
      <c r="F4" s="16" t="s">
        <v>35</v>
      </c>
      <c r="G4" s="18">
        <v>43</v>
      </c>
      <c r="H4" s="8">
        <v>2020</v>
      </c>
      <c r="I4" s="8" t="s">
        <v>19</v>
      </c>
      <c r="J4" s="14" t="s">
        <v>28</v>
      </c>
      <c r="K4" s="11" t="s">
        <v>36</v>
      </c>
      <c r="L4" s="17">
        <v>44013</v>
      </c>
      <c r="M4" s="43" t="s">
        <v>115</v>
      </c>
      <c r="N4" s="15">
        <v>1806000000</v>
      </c>
    </row>
    <row r="5" spans="2:14" s="9" customFormat="1" ht="63" x14ac:dyDescent="0.2">
      <c r="B5" s="20" t="e">
        <f>IF(AND(#REF!="contrato terminado",#REF!="en ejecucion"),"no","si")</f>
        <v>#REF!</v>
      </c>
      <c r="C5" s="19">
        <v>3</v>
      </c>
      <c r="D5" s="10" t="s">
        <v>18</v>
      </c>
      <c r="E5" s="16" t="s">
        <v>23</v>
      </c>
      <c r="F5" s="16" t="s">
        <v>35</v>
      </c>
      <c r="G5" s="18">
        <v>44</v>
      </c>
      <c r="H5" s="8">
        <v>2020</v>
      </c>
      <c r="I5" s="8" t="s">
        <v>19</v>
      </c>
      <c r="J5" s="14" t="s">
        <v>37</v>
      </c>
      <c r="K5" s="11" t="s">
        <v>36</v>
      </c>
      <c r="L5" s="17">
        <v>44013</v>
      </c>
      <c r="M5" s="43" t="s">
        <v>115</v>
      </c>
      <c r="N5" s="15">
        <v>1806000000</v>
      </c>
    </row>
    <row r="6" spans="2:14" s="9" customFormat="1" ht="63" x14ac:dyDescent="0.2">
      <c r="B6" s="20" t="e">
        <f>IF(AND(#REF!="contrato terminado",#REF!="en ejecucion"),"no","si")</f>
        <v>#REF!</v>
      </c>
      <c r="C6" s="19">
        <v>4</v>
      </c>
      <c r="D6" s="10" t="s">
        <v>18</v>
      </c>
      <c r="E6" s="16" t="s">
        <v>23</v>
      </c>
      <c r="F6" s="16" t="s">
        <v>35</v>
      </c>
      <c r="G6" s="18">
        <v>45</v>
      </c>
      <c r="H6" s="8">
        <v>2020</v>
      </c>
      <c r="I6" s="8" t="s">
        <v>19</v>
      </c>
      <c r="J6" s="14" t="s">
        <v>26</v>
      </c>
      <c r="K6" s="11" t="s">
        <v>36</v>
      </c>
      <c r="L6" s="17">
        <v>44013</v>
      </c>
      <c r="M6" s="43" t="s">
        <v>115</v>
      </c>
      <c r="N6" s="15">
        <v>1806000000</v>
      </c>
    </row>
    <row r="7" spans="2:14" s="9" customFormat="1" ht="36" customHeight="1" x14ac:dyDescent="0.2">
      <c r="B7" s="20" t="e">
        <f>IF(AND(#REF!="contrato terminado",#REF!="en ejecucion"),"no","si")</f>
        <v>#REF!</v>
      </c>
      <c r="C7" s="19">
        <v>5</v>
      </c>
      <c r="D7" s="10" t="s">
        <v>14</v>
      </c>
      <c r="E7" s="16" t="s">
        <v>30</v>
      </c>
      <c r="F7" s="16" t="s">
        <v>38</v>
      </c>
      <c r="G7" s="18">
        <v>46</v>
      </c>
      <c r="H7" s="8">
        <v>2020</v>
      </c>
      <c r="I7" s="8" t="s">
        <v>19</v>
      </c>
      <c r="J7" s="14" t="s">
        <v>39</v>
      </c>
      <c r="K7" s="11" t="s">
        <v>40</v>
      </c>
      <c r="L7" s="17">
        <v>44013</v>
      </c>
      <c r="M7" s="43" t="s">
        <v>115</v>
      </c>
      <c r="N7" s="15">
        <v>393212400</v>
      </c>
    </row>
    <row r="8" spans="2:14" s="9" customFormat="1" ht="36" x14ac:dyDescent="0.2">
      <c r="B8" s="20" t="e">
        <f>IF(AND(#REF!="contrato terminado",#REF!="en ejecucion"),"no","si")</f>
        <v>#REF!</v>
      </c>
      <c r="C8" s="19">
        <v>6</v>
      </c>
      <c r="D8" s="10" t="s">
        <v>14</v>
      </c>
      <c r="E8" s="10" t="s">
        <v>29</v>
      </c>
      <c r="F8" s="16" t="s">
        <v>41</v>
      </c>
      <c r="G8" s="18">
        <v>48</v>
      </c>
      <c r="H8" s="8">
        <v>2020</v>
      </c>
      <c r="I8" s="8" t="s">
        <v>16</v>
      </c>
      <c r="J8" s="14" t="s">
        <v>42</v>
      </c>
      <c r="K8" s="11" t="s">
        <v>43</v>
      </c>
      <c r="L8" s="17">
        <v>44013</v>
      </c>
      <c r="M8" s="43" t="s">
        <v>115</v>
      </c>
      <c r="N8" s="15">
        <v>97958268</v>
      </c>
    </row>
    <row r="9" spans="2:14" s="9" customFormat="1" ht="27" x14ac:dyDescent="0.2">
      <c r="B9" s="20" t="e">
        <f>IF(AND(#REF!="contrato terminado",#REF!="en ejecucion"),"no","si")</f>
        <v>#REF!</v>
      </c>
      <c r="C9" s="19">
        <v>7</v>
      </c>
      <c r="D9" s="10" t="s">
        <v>14</v>
      </c>
      <c r="E9" s="16" t="s">
        <v>29</v>
      </c>
      <c r="F9" s="16" t="s">
        <v>44</v>
      </c>
      <c r="G9" s="18">
        <v>49</v>
      </c>
      <c r="H9" s="8">
        <v>2020</v>
      </c>
      <c r="I9" s="8" t="s">
        <v>16</v>
      </c>
      <c r="J9" s="14" t="s">
        <v>45</v>
      </c>
      <c r="K9" s="11" t="s">
        <v>46</v>
      </c>
      <c r="L9" s="13">
        <v>44013</v>
      </c>
      <c r="M9" s="43" t="s">
        <v>115</v>
      </c>
      <c r="N9" s="15">
        <v>16881672</v>
      </c>
    </row>
    <row r="10" spans="2:14" s="9" customFormat="1" ht="54.75" x14ac:dyDescent="0.2">
      <c r="B10" s="20" t="e">
        <f>IF(AND(#REF!="contrato terminado",#REF!="en ejecucion"),"no","si")</f>
        <v>#REF!</v>
      </c>
      <c r="C10" s="19">
        <v>8</v>
      </c>
      <c r="D10" s="10" t="s">
        <v>18</v>
      </c>
      <c r="E10" s="16" t="s">
        <v>29</v>
      </c>
      <c r="F10" s="16" t="s">
        <v>47</v>
      </c>
      <c r="G10" s="18">
        <v>50</v>
      </c>
      <c r="H10" s="8">
        <v>2020</v>
      </c>
      <c r="I10" s="8" t="s">
        <v>19</v>
      </c>
      <c r="J10" s="12" t="s">
        <v>48</v>
      </c>
      <c r="K10" s="37" t="s">
        <v>49</v>
      </c>
      <c r="L10" s="17">
        <v>44015</v>
      </c>
      <c r="M10" s="43" t="s">
        <v>116</v>
      </c>
      <c r="N10" s="15" t="s">
        <v>13</v>
      </c>
    </row>
    <row r="11" spans="2:14" s="9" customFormat="1" ht="54.75" x14ac:dyDescent="0.2">
      <c r="B11" s="20" t="e">
        <f>IF(AND(#REF!="contrato terminado",#REF!="en ejecucion"),"no","si")</f>
        <v>#REF!</v>
      </c>
      <c r="C11" s="19">
        <v>9</v>
      </c>
      <c r="D11" s="10" t="s">
        <v>18</v>
      </c>
      <c r="E11" s="16" t="s">
        <v>29</v>
      </c>
      <c r="F11" s="16" t="s">
        <v>50</v>
      </c>
      <c r="G11" s="18">
        <v>51</v>
      </c>
      <c r="H11" s="8">
        <v>2020</v>
      </c>
      <c r="I11" s="8" t="s">
        <v>19</v>
      </c>
      <c r="J11" s="14" t="s">
        <v>51</v>
      </c>
      <c r="K11" s="37" t="s">
        <v>49</v>
      </c>
      <c r="L11" s="17">
        <v>44015</v>
      </c>
      <c r="M11" s="43" t="s">
        <v>116</v>
      </c>
      <c r="N11" s="15" t="s">
        <v>13</v>
      </c>
    </row>
    <row r="12" spans="2:14" s="9" customFormat="1" ht="54.75" x14ac:dyDescent="0.2">
      <c r="B12" s="20" t="e">
        <f>IF(AND(#REF!="contrato terminado",#REF!="en ejecucion"),"no","si")</f>
        <v>#REF!</v>
      </c>
      <c r="C12" s="19">
        <v>10</v>
      </c>
      <c r="D12" s="10" t="s">
        <v>18</v>
      </c>
      <c r="E12" s="16" t="s">
        <v>29</v>
      </c>
      <c r="F12" s="16" t="s">
        <v>50</v>
      </c>
      <c r="G12" s="18">
        <v>52</v>
      </c>
      <c r="H12" s="8">
        <v>2020</v>
      </c>
      <c r="I12" s="8" t="s">
        <v>19</v>
      </c>
      <c r="J12" s="12" t="s">
        <v>52</v>
      </c>
      <c r="K12" s="37" t="s">
        <v>49</v>
      </c>
      <c r="L12" s="17">
        <v>44015</v>
      </c>
      <c r="M12" s="43" t="s">
        <v>116</v>
      </c>
      <c r="N12" s="15" t="s">
        <v>13</v>
      </c>
    </row>
    <row r="13" spans="2:14" s="9" customFormat="1" ht="54" x14ac:dyDescent="0.2">
      <c r="B13" s="20" t="e">
        <f>IF(AND(#REF!="contrato terminado",#REF!="en ejecucion"),"no","si")</f>
        <v>#REF!</v>
      </c>
      <c r="C13" s="19">
        <v>11</v>
      </c>
      <c r="D13" s="10" t="s">
        <v>17</v>
      </c>
      <c r="E13" s="16" t="s">
        <v>30</v>
      </c>
      <c r="F13" s="16" t="s">
        <v>53</v>
      </c>
      <c r="G13" s="18">
        <v>54</v>
      </c>
      <c r="H13" s="8">
        <v>2020</v>
      </c>
      <c r="I13" s="8" t="s">
        <v>19</v>
      </c>
      <c r="J13" s="14" t="s">
        <v>25</v>
      </c>
      <c r="K13" s="38" t="s">
        <v>54</v>
      </c>
      <c r="L13" s="17">
        <v>44019</v>
      </c>
      <c r="M13" s="43" t="s">
        <v>115</v>
      </c>
      <c r="N13" s="15">
        <v>560588739</v>
      </c>
    </row>
    <row r="14" spans="2:14" s="9" customFormat="1" ht="27" x14ac:dyDescent="0.2">
      <c r="B14" s="20" t="e">
        <f>IF(AND(#REF!="contrato terminado",#REF!="en ejecucion"),"no","si")</f>
        <v>#REF!</v>
      </c>
      <c r="C14" s="19">
        <v>12</v>
      </c>
      <c r="D14" s="10" t="s">
        <v>14</v>
      </c>
      <c r="E14" s="16" t="s">
        <v>29</v>
      </c>
      <c r="F14" s="16" t="s">
        <v>55</v>
      </c>
      <c r="G14" s="18">
        <v>56</v>
      </c>
      <c r="H14" s="8">
        <v>2020</v>
      </c>
      <c r="I14" s="8" t="s">
        <v>19</v>
      </c>
      <c r="J14" s="14" t="s">
        <v>56</v>
      </c>
      <c r="K14" s="39" t="s">
        <v>57</v>
      </c>
      <c r="L14" s="17">
        <v>44020</v>
      </c>
      <c r="M14" s="43" t="s">
        <v>115</v>
      </c>
      <c r="N14" s="15">
        <v>229489092</v>
      </c>
    </row>
    <row r="15" spans="2:14" s="9" customFormat="1" ht="63" x14ac:dyDescent="0.2">
      <c r="B15" s="20" t="e">
        <f>IF(AND(#REF!="contrato terminado",#REF!="en ejecucion"),"no","si")</f>
        <v>#REF!</v>
      </c>
      <c r="C15" s="19">
        <v>13</v>
      </c>
      <c r="D15" s="10" t="s">
        <v>14</v>
      </c>
      <c r="E15" s="16" t="s">
        <v>29</v>
      </c>
      <c r="F15" s="16" t="s">
        <v>58</v>
      </c>
      <c r="G15" s="18">
        <v>57</v>
      </c>
      <c r="H15" s="8">
        <v>2020</v>
      </c>
      <c r="I15" s="8" t="s">
        <v>19</v>
      </c>
      <c r="J15" s="14" t="s">
        <v>59</v>
      </c>
      <c r="K15" s="11" t="s">
        <v>60</v>
      </c>
      <c r="L15" s="17">
        <v>44021</v>
      </c>
      <c r="M15" s="43" t="s">
        <v>117</v>
      </c>
      <c r="N15" s="15">
        <v>97438628</v>
      </c>
    </row>
    <row r="16" spans="2:14" s="9" customFormat="1" ht="72" x14ac:dyDescent="0.2">
      <c r="B16" s="20" t="e">
        <f>IF(AND(#REF!="contrato terminado",#REF!="en ejecucion"),"no","si")</f>
        <v>#REF!</v>
      </c>
      <c r="C16" s="19">
        <v>14</v>
      </c>
      <c r="D16" s="10" t="s">
        <v>15</v>
      </c>
      <c r="E16" s="16" t="s">
        <v>29</v>
      </c>
      <c r="F16" s="16" t="s">
        <v>61</v>
      </c>
      <c r="G16" s="18">
        <v>58</v>
      </c>
      <c r="H16" s="8">
        <v>2020</v>
      </c>
      <c r="I16" s="8" t="s">
        <v>19</v>
      </c>
      <c r="J16" s="14" t="s">
        <v>62</v>
      </c>
      <c r="K16" s="11" t="s">
        <v>63</v>
      </c>
      <c r="L16" s="17">
        <v>44021</v>
      </c>
      <c r="M16" s="43" t="s">
        <v>115</v>
      </c>
      <c r="N16" s="15">
        <v>60000000</v>
      </c>
    </row>
    <row r="17" spans="2:14" s="9" customFormat="1" ht="36" x14ac:dyDescent="0.2">
      <c r="B17" s="20" t="e">
        <f>IF(AND(#REF!="contrato terminado",#REF!="en ejecucion"),"no","si")</f>
        <v>#REF!</v>
      </c>
      <c r="C17" s="19">
        <v>15</v>
      </c>
      <c r="D17" s="10" t="s">
        <v>15</v>
      </c>
      <c r="E17" s="16" t="s">
        <v>29</v>
      </c>
      <c r="F17" s="16" t="s">
        <v>64</v>
      </c>
      <c r="G17" s="18">
        <v>59</v>
      </c>
      <c r="H17" s="8">
        <v>2020</v>
      </c>
      <c r="I17" s="8" t="s">
        <v>19</v>
      </c>
      <c r="J17" s="14" t="s">
        <v>65</v>
      </c>
      <c r="K17" s="40" t="s">
        <v>66</v>
      </c>
      <c r="L17" s="17">
        <v>44025</v>
      </c>
      <c r="M17" s="43" t="s">
        <v>115</v>
      </c>
      <c r="N17" s="15">
        <v>52000000</v>
      </c>
    </row>
    <row r="18" spans="2:14" s="9" customFormat="1" ht="72" x14ac:dyDescent="0.2">
      <c r="B18" s="20" t="e">
        <f>IF(AND(#REF!="contrato terminado",#REF!="en ejecucion"),"no","si")</f>
        <v>#REF!</v>
      </c>
      <c r="C18" s="19">
        <v>16</v>
      </c>
      <c r="D18" s="10" t="s">
        <v>14</v>
      </c>
      <c r="E18" s="16" t="s">
        <v>29</v>
      </c>
      <c r="F18" s="16" t="s">
        <v>67</v>
      </c>
      <c r="G18" s="18">
        <v>60</v>
      </c>
      <c r="H18" s="8">
        <v>2020</v>
      </c>
      <c r="I18" s="8" t="s">
        <v>16</v>
      </c>
      <c r="J18" s="14" t="s">
        <v>68</v>
      </c>
      <c r="K18" s="11" t="s">
        <v>69</v>
      </c>
      <c r="L18" s="17">
        <v>44022</v>
      </c>
      <c r="M18" s="43" t="s">
        <v>115</v>
      </c>
      <c r="N18" s="15">
        <v>120000000</v>
      </c>
    </row>
    <row r="19" spans="2:14" s="9" customFormat="1" ht="27" x14ac:dyDescent="0.2">
      <c r="B19" s="20" t="e">
        <f>IF(AND(#REF!="contrato terminado",#REF!="en ejecucion"),"no","si")</f>
        <v>#REF!</v>
      </c>
      <c r="C19" s="19">
        <v>17</v>
      </c>
      <c r="D19" s="10" t="s">
        <v>14</v>
      </c>
      <c r="E19" s="16" t="s">
        <v>29</v>
      </c>
      <c r="F19" s="16" t="s">
        <v>70</v>
      </c>
      <c r="G19" s="18">
        <v>61</v>
      </c>
      <c r="H19" s="8">
        <v>2020</v>
      </c>
      <c r="I19" s="8" t="s">
        <v>19</v>
      </c>
      <c r="J19" s="14" t="s">
        <v>24</v>
      </c>
      <c r="K19" s="11" t="s">
        <v>71</v>
      </c>
      <c r="L19" s="17">
        <v>44026</v>
      </c>
      <c r="M19" s="43" t="s">
        <v>115</v>
      </c>
      <c r="N19" s="15">
        <v>96347160</v>
      </c>
    </row>
    <row r="20" spans="2:14" s="9" customFormat="1" ht="45" x14ac:dyDescent="0.2">
      <c r="B20" s="20" t="e">
        <f>IF(AND(#REF!="contrato terminado",#REF!="en ejecucion"),"no","si")</f>
        <v>#REF!</v>
      </c>
      <c r="C20" s="19">
        <v>18</v>
      </c>
      <c r="D20" s="10" t="s">
        <v>14</v>
      </c>
      <c r="E20" s="16" t="s">
        <v>29</v>
      </c>
      <c r="F20" s="16" t="s">
        <v>72</v>
      </c>
      <c r="G20" s="18">
        <v>62</v>
      </c>
      <c r="H20" s="8">
        <v>2020</v>
      </c>
      <c r="I20" s="8" t="s">
        <v>16</v>
      </c>
      <c r="J20" s="14" t="s">
        <v>27</v>
      </c>
      <c r="K20" s="41" t="s">
        <v>73</v>
      </c>
      <c r="L20" s="17">
        <v>44029</v>
      </c>
      <c r="M20" s="43" t="s">
        <v>115</v>
      </c>
      <c r="N20" s="15">
        <v>133089636</v>
      </c>
    </row>
    <row r="21" spans="2:14" s="9" customFormat="1" ht="36" x14ac:dyDescent="0.2">
      <c r="B21" s="20" t="e">
        <f>IF(AND(#REF!="contrato terminado",#REF!="en ejecucion"),"no","si")</f>
        <v>#REF!</v>
      </c>
      <c r="C21" s="19">
        <v>19</v>
      </c>
      <c r="D21" s="10" t="s">
        <v>14</v>
      </c>
      <c r="E21" s="16" t="s">
        <v>29</v>
      </c>
      <c r="F21" s="16" t="s">
        <v>74</v>
      </c>
      <c r="G21" s="18">
        <v>63</v>
      </c>
      <c r="H21" s="8">
        <v>2020</v>
      </c>
      <c r="I21" s="8" t="s">
        <v>16</v>
      </c>
      <c r="J21" s="14" t="s">
        <v>22</v>
      </c>
      <c r="K21" s="11" t="s">
        <v>75</v>
      </c>
      <c r="L21" s="17">
        <v>44029</v>
      </c>
      <c r="M21" s="43" t="s">
        <v>115</v>
      </c>
      <c r="N21" s="15">
        <v>314586072</v>
      </c>
    </row>
    <row r="22" spans="2:14" s="9" customFormat="1" ht="99" x14ac:dyDescent="0.2">
      <c r="B22" s="20" t="e">
        <f>IF(AND(#REF!="contrato terminado",#REF!="en ejecucion"),"no","si")</f>
        <v>#REF!</v>
      </c>
      <c r="C22" s="19">
        <v>20</v>
      </c>
      <c r="D22" s="10" t="s">
        <v>17</v>
      </c>
      <c r="E22" s="16" t="s">
        <v>30</v>
      </c>
      <c r="F22" s="16" t="s">
        <v>76</v>
      </c>
      <c r="G22" s="18">
        <v>64</v>
      </c>
      <c r="H22" s="8">
        <v>2020</v>
      </c>
      <c r="I22" s="8" t="s">
        <v>19</v>
      </c>
      <c r="J22" s="14" t="s">
        <v>77</v>
      </c>
      <c r="K22" s="11" t="s">
        <v>78</v>
      </c>
      <c r="L22" s="17">
        <v>44029</v>
      </c>
      <c r="M22" s="43" t="s">
        <v>115</v>
      </c>
      <c r="N22" s="15">
        <v>935352447</v>
      </c>
    </row>
    <row r="23" spans="2:14" s="9" customFormat="1" ht="27" x14ac:dyDescent="0.2">
      <c r="B23" s="20" t="e">
        <f>IF(AND(#REF!="contrato terminado",#REF!="en ejecucion"),"no","si")</f>
        <v>#REF!</v>
      </c>
      <c r="C23" s="19">
        <v>21</v>
      </c>
      <c r="D23" s="10" t="s">
        <v>14</v>
      </c>
      <c r="E23" s="16" t="s">
        <v>29</v>
      </c>
      <c r="F23" s="16" t="s">
        <v>79</v>
      </c>
      <c r="G23" s="18">
        <v>65</v>
      </c>
      <c r="H23" s="8">
        <v>2020</v>
      </c>
      <c r="I23" s="8" t="s">
        <v>16</v>
      </c>
      <c r="J23" s="14" t="s">
        <v>20</v>
      </c>
      <c r="K23" s="11" t="s">
        <v>80</v>
      </c>
      <c r="L23" s="17">
        <v>44034</v>
      </c>
      <c r="M23" s="43" t="s">
        <v>115</v>
      </c>
      <c r="N23" s="15">
        <v>21804492</v>
      </c>
    </row>
    <row r="24" spans="2:14" s="9" customFormat="1" ht="72" x14ac:dyDescent="0.2">
      <c r="B24" s="20" t="e">
        <f>IF(AND(#REF!="contrato terminado",#REF!="en ejecucion"),"no","si")</f>
        <v>#REF!</v>
      </c>
      <c r="C24" s="19">
        <v>22</v>
      </c>
      <c r="D24" s="10" t="s">
        <v>12</v>
      </c>
      <c r="E24" s="16" t="s">
        <v>29</v>
      </c>
      <c r="F24" s="16" t="s">
        <v>81</v>
      </c>
      <c r="G24" s="18">
        <v>66</v>
      </c>
      <c r="H24" s="8">
        <v>2020</v>
      </c>
      <c r="I24" s="8" t="s">
        <v>19</v>
      </c>
      <c r="J24" s="14" t="s">
        <v>82</v>
      </c>
      <c r="K24" s="11" t="s">
        <v>83</v>
      </c>
      <c r="L24" s="17">
        <v>44036</v>
      </c>
      <c r="M24" s="43" t="s">
        <v>118</v>
      </c>
      <c r="N24" s="15">
        <v>7735000</v>
      </c>
    </row>
    <row r="25" spans="2:14" s="9" customFormat="1" ht="54" x14ac:dyDescent="0.2">
      <c r="B25" s="20" t="e">
        <f>IF(AND(#REF!="contrato terminado",#REF!="en ejecucion"),"no","si")</f>
        <v>#REF!</v>
      </c>
      <c r="C25" s="19">
        <v>23</v>
      </c>
      <c r="D25" s="10" t="s">
        <v>14</v>
      </c>
      <c r="E25" s="16" t="s">
        <v>29</v>
      </c>
      <c r="F25" s="16" t="s">
        <v>84</v>
      </c>
      <c r="G25" s="18">
        <v>67</v>
      </c>
      <c r="H25" s="8">
        <v>2020</v>
      </c>
      <c r="I25" s="8"/>
      <c r="J25" s="14" t="s">
        <v>85</v>
      </c>
      <c r="K25" s="11" t="s">
        <v>86</v>
      </c>
      <c r="L25" s="17">
        <v>44035</v>
      </c>
      <c r="M25" s="43" t="s">
        <v>115</v>
      </c>
      <c r="N25" s="15">
        <v>122538360</v>
      </c>
    </row>
    <row r="26" spans="2:14" s="9" customFormat="1" ht="81" x14ac:dyDescent="0.2">
      <c r="B26" s="20" t="e">
        <f>IF(AND(#REF!="contrato terminado",#REF!="en ejecucion"),"no","si")</f>
        <v>#REF!</v>
      </c>
      <c r="C26" s="19">
        <v>24</v>
      </c>
      <c r="D26" s="10" t="s">
        <v>17</v>
      </c>
      <c r="E26" s="16" t="s">
        <v>29</v>
      </c>
      <c r="F26" s="16" t="s">
        <v>87</v>
      </c>
      <c r="G26" s="18">
        <v>68</v>
      </c>
      <c r="H26" s="8">
        <v>2020</v>
      </c>
      <c r="I26" s="8" t="s">
        <v>19</v>
      </c>
      <c r="J26" s="14" t="s">
        <v>88</v>
      </c>
      <c r="K26" s="11" t="s">
        <v>89</v>
      </c>
      <c r="L26" s="17">
        <v>44036</v>
      </c>
      <c r="M26" s="43" t="s">
        <v>117</v>
      </c>
      <c r="N26" s="15">
        <v>34885612</v>
      </c>
    </row>
    <row r="27" spans="2:14" s="9" customFormat="1" ht="33.75" x14ac:dyDescent="0.2">
      <c r="B27" s="20" t="e">
        <f>IF(AND(#REF!="contrato terminado",#REF!="en ejecucion"),"no","si")</f>
        <v>#REF!</v>
      </c>
      <c r="C27" s="19">
        <v>25</v>
      </c>
      <c r="D27" s="10" t="s">
        <v>14</v>
      </c>
      <c r="E27" s="16" t="s">
        <v>30</v>
      </c>
      <c r="F27" s="16" t="s">
        <v>90</v>
      </c>
      <c r="G27" s="18">
        <v>69</v>
      </c>
      <c r="H27" s="8">
        <v>2020</v>
      </c>
      <c r="I27" s="8" t="s">
        <v>16</v>
      </c>
      <c r="J27" s="14" t="s">
        <v>91</v>
      </c>
      <c r="K27" s="37" t="s">
        <v>92</v>
      </c>
      <c r="L27" s="17">
        <v>44040</v>
      </c>
      <c r="M27" s="43" t="s">
        <v>115</v>
      </c>
      <c r="N27" s="15">
        <v>297257438</v>
      </c>
    </row>
    <row r="28" spans="2:14" s="9" customFormat="1" ht="24" x14ac:dyDescent="0.2">
      <c r="B28" s="20" t="e">
        <f>IF(AND(#REF!="contrato terminado",#REF!="en ejecucion"),"no","si")</f>
        <v>#REF!</v>
      </c>
      <c r="C28" s="19">
        <v>26</v>
      </c>
      <c r="D28" s="10" t="s">
        <v>21</v>
      </c>
      <c r="E28" s="16" t="s">
        <v>29</v>
      </c>
      <c r="F28" s="16" t="s">
        <v>93</v>
      </c>
      <c r="G28" s="18">
        <v>70</v>
      </c>
      <c r="H28" s="8">
        <v>2020</v>
      </c>
      <c r="I28" s="8" t="s">
        <v>19</v>
      </c>
      <c r="J28" s="14" t="s">
        <v>94</v>
      </c>
      <c r="K28" s="11" t="s">
        <v>95</v>
      </c>
      <c r="L28" s="17">
        <v>44039</v>
      </c>
      <c r="M28" s="43" t="s">
        <v>119</v>
      </c>
      <c r="N28" s="15">
        <v>161840000</v>
      </c>
    </row>
    <row r="29" spans="2:14" s="9" customFormat="1" ht="54" x14ac:dyDescent="0.2">
      <c r="B29" s="20" t="e">
        <f>IF(AND(#REF!="contrato terminado",#REF!="en ejecucion"),"no","si")</f>
        <v>#REF!</v>
      </c>
      <c r="C29" s="19">
        <v>27</v>
      </c>
      <c r="D29" s="10" t="s">
        <v>14</v>
      </c>
      <c r="E29" s="16" t="s">
        <v>31</v>
      </c>
      <c r="F29" s="42" t="s">
        <v>96</v>
      </c>
      <c r="G29" s="18">
        <v>71</v>
      </c>
      <c r="H29" s="8">
        <v>2020</v>
      </c>
      <c r="I29" s="8" t="s">
        <v>19</v>
      </c>
      <c r="J29" s="14" t="s">
        <v>113</v>
      </c>
      <c r="K29" s="11" t="s">
        <v>97</v>
      </c>
      <c r="L29" s="17">
        <v>44034</v>
      </c>
      <c r="M29" s="43" t="s">
        <v>120</v>
      </c>
      <c r="N29" s="15">
        <v>191454797</v>
      </c>
    </row>
    <row r="30" spans="2:14" s="9" customFormat="1" ht="38.25" x14ac:dyDescent="0.2">
      <c r="B30" s="20" t="e">
        <f>IF(AND(#REF!="contrato terminado",#REF!="en ejecucion"),"no","si")</f>
        <v>#REF!</v>
      </c>
      <c r="C30" s="19">
        <v>28</v>
      </c>
      <c r="D30" s="10" t="s">
        <v>14</v>
      </c>
      <c r="E30" s="16" t="s">
        <v>31</v>
      </c>
      <c r="F30" s="42" t="s">
        <v>98</v>
      </c>
      <c r="G30" s="18">
        <v>72</v>
      </c>
      <c r="H30" s="8">
        <v>2020</v>
      </c>
      <c r="I30" s="8" t="s">
        <v>19</v>
      </c>
      <c r="J30" s="14" t="s">
        <v>99</v>
      </c>
      <c r="K30" s="11" t="s">
        <v>100</v>
      </c>
      <c r="L30" s="17">
        <v>44034</v>
      </c>
      <c r="M30" s="43" t="s">
        <v>116</v>
      </c>
      <c r="N30" s="15">
        <v>55410860</v>
      </c>
    </row>
    <row r="31" spans="2:14" s="9" customFormat="1" ht="38.25" x14ac:dyDescent="0.2">
      <c r="B31" s="20" t="e">
        <f>IF(AND(#REF!="contrato terminado",#REF!="en ejecucion"),"no","si")</f>
        <v>#REF!</v>
      </c>
      <c r="C31" s="19">
        <v>29</v>
      </c>
      <c r="D31" s="10" t="s">
        <v>14</v>
      </c>
      <c r="E31" s="16" t="s">
        <v>31</v>
      </c>
      <c r="F31" s="42" t="s">
        <v>101</v>
      </c>
      <c r="G31" s="18">
        <v>73</v>
      </c>
      <c r="H31" s="8">
        <v>2020</v>
      </c>
      <c r="I31" s="8" t="s">
        <v>19</v>
      </c>
      <c r="J31" s="14" t="s">
        <v>99</v>
      </c>
      <c r="K31" s="11" t="s">
        <v>102</v>
      </c>
      <c r="L31" s="17">
        <v>44034</v>
      </c>
      <c r="M31" s="43" t="s">
        <v>116</v>
      </c>
      <c r="N31" s="15">
        <v>51251951</v>
      </c>
    </row>
    <row r="32" spans="2:14" s="9" customFormat="1" ht="38.25" x14ac:dyDescent="0.2">
      <c r="B32" s="20" t="e">
        <f>IF(AND(#REF!="contrato terminado",#REF!="en ejecucion"),"no","si")</f>
        <v>#REF!</v>
      </c>
      <c r="C32" s="19">
        <v>30</v>
      </c>
      <c r="D32" s="10" t="s">
        <v>14</v>
      </c>
      <c r="E32" s="16" t="s">
        <v>31</v>
      </c>
      <c r="F32" s="42" t="s">
        <v>103</v>
      </c>
      <c r="G32" s="18">
        <v>74</v>
      </c>
      <c r="H32" s="8">
        <v>2020</v>
      </c>
      <c r="I32" s="8" t="s">
        <v>19</v>
      </c>
      <c r="J32" s="14" t="s">
        <v>112</v>
      </c>
      <c r="K32" s="11" t="s">
        <v>104</v>
      </c>
      <c r="L32" s="17">
        <v>44034</v>
      </c>
      <c r="M32" s="43" t="s">
        <v>120</v>
      </c>
      <c r="N32" s="15">
        <v>58454609</v>
      </c>
    </row>
    <row r="33" spans="2:14" s="9" customFormat="1" ht="33.75" x14ac:dyDescent="0.2">
      <c r="B33" s="20"/>
      <c r="C33" s="19">
        <v>31</v>
      </c>
      <c r="D33" s="10" t="s">
        <v>14</v>
      </c>
      <c r="E33" s="16" t="s">
        <v>31</v>
      </c>
      <c r="F33" s="42"/>
      <c r="G33" s="18">
        <v>75</v>
      </c>
      <c r="H33" s="8">
        <v>2020</v>
      </c>
      <c r="I33" s="8" t="s">
        <v>19</v>
      </c>
      <c r="J33" s="14" t="s">
        <v>112</v>
      </c>
      <c r="K33" s="11" t="s">
        <v>111</v>
      </c>
      <c r="L33" s="17">
        <v>44043</v>
      </c>
      <c r="M33" s="43" t="s">
        <v>120</v>
      </c>
      <c r="N33" s="15">
        <v>53171454</v>
      </c>
    </row>
    <row r="34" spans="2:14" s="9" customFormat="1" ht="90" x14ac:dyDescent="0.2">
      <c r="B34" s="20" t="e">
        <f>IF(AND(#REF!="contrato terminado",#REF!="en ejecucion"),"no","si")</f>
        <v>#REF!</v>
      </c>
      <c r="C34" s="19">
        <v>32</v>
      </c>
      <c r="D34" s="10" t="s">
        <v>17</v>
      </c>
      <c r="E34" s="16" t="s">
        <v>23</v>
      </c>
      <c r="F34" s="16" t="s">
        <v>105</v>
      </c>
      <c r="G34" s="18">
        <v>76</v>
      </c>
      <c r="H34" s="8">
        <v>2020</v>
      </c>
      <c r="I34" s="8" t="s">
        <v>19</v>
      </c>
      <c r="J34" s="14" t="s">
        <v>106</v>
      </c>
      <c r="K34" s="11" t="s">
        <v>107</v>
      </c>
      <c r="L34" s="17">
        <v>44041</v>
      </c>
      <c r="M34" s="43" t="s">
        <v>115</v>
      </c>
      <c r="N34" s="15">
        <v>4730157656</v>
      </c>
    </row>
    <row r="35" spans="2:14" s="9" customFormat="1" ht="36" x14ac:dyDescent="0.2">
      <c r="B35" s="20" t="e">
        <f>IF(AND(#REF!="contrato terminado",#REF!="en ejecucion"),"no","si")</f>
        <v>#REF!</v>
      </c>
      <c r="C35" s="19">
        <v>33</v>
      </c>
      <c r="D35" s="10" t="s">
        <v>14</v>
      </c>
      <c r="E35" s="16" t="s">
        <v>29</v>
      </c>
      <c r="F35" s="16" t="s">
        <v>108</v>
      </c>
      <c r="G35" s="18">
        <v>77</v>
      </c>
      <c r="H35" s="8">
        <v>2020</v>
      </c>
      <c r="I35" s="8" t="s">
        <v>19</v>
      </c>
      <c r="J35" s="14" t="s">
        <v>109</v>
      </c>
      <c r="K35" s="40" t="s">
        <v>110</v>
      </c>
      <c r="L35" s="17">
        <v>44043</v>
      </c>
      <c r="M35" s="43" t="s">
        <v>115</v>
      </c>
      <c r="N35" s="15">
        <v>270965568</v>
      </c>
    </row>
  </sheetData>
  <sheetProtection formatCells="0" formatColumns="0" formatRows="0" insertColumns="0" insertRows="0" insertHyperlinks="0" sort="0" autoFilter="0" pivotTables="0"/>
  <autoFilter ref="B2:N35" xr:uid="{00000000-0009-0000-0000-000002000000}">
    <sortState xmlns:xlrd2="http://schemas.microsoft.com/office/spreadsheetml/2017/richdata2" ref="B3:N35">
      <sortCondition ref="G2:G35"/>
    </sortState>
  </autoFilter>
  <dataConsolidate/>
  <conditionalFormatting sqref="N3">
    <cfRule type="cellIs" dxfId="3" priority="2008" operator="equal">
      <formula>"ANULADO"</formula>
    </cfRule>
  </conditionalFormatting>
  <conditionalFormatting sqref="N4:N32 N34:N35">
    <cfRule type="cellIs" dxfId="2" priority="2006" operator="equal">
      <formula>"ANULADO"</formula>
    </cfRule>
  </conditionalFormatting>
  <conditionalFormatting sqref="B1:B35">
    <cfRule type="cellIs" dxfId="1" priority="1947" operator="equal">
      <formula>"si"</formula>
    </cfRule>
    <cfRule type="cellIs" dxfId="0" priority="1948" operator="equal">
      <formula>"no"</formula>
    </cfRule>
  </conditionalFormatting>
  <dataValidations count="5">
    <dataValidation type="list" allowBlank="1" showInputMessage="1" showErrorMessage="1" sqref="I3:I35" xr:uid="{1328F18C-68F4-4DF1-901E-ABD6060F9314}">
      <formula1>NB</formula1>
    </dataValidation>
    <dataValidation type="list" allowBlank="1" showInputMessage="1" showErrorMessage="1" sqref="D3:D35" xr:uid="{09C5AF4B-D670-4EDC-A1B4-2851D5C8F812}">
      <formula1>CC</formula1>
    </dataValidation>
    <dataValidation type="whole" operator="equal" allowBlank="1" showInputMessage="1" showErrorMessage="1" sqref="N3:N32 N34:N35" xr:uid="{BD96810E-0F8F-41FB-88BB-0D49760FE66C}">
      <formula1>N3</formula1>
    </dataValidation>
    <dataValidation type="custom" allowBlank="1" showInputMessage="1" showErrorMessage="1" error="DIGITAR TEXTO EN MAYÚSCULA" sqref="J33 L33" xr:uid="{3194D4F8-0DC3-4DA7-89CF-B0C603E164E7}">
      <formula1>EXACT(J33,UPPER(J33))</formula1>
    </dataValidation>
    <dataValidation type="date" operator="equal" allowBlank="1" showInputMessage="1" showErrorMessage="1" sqref="M34:M35" xr:uid="{20A44DDD-DAEA-47FF-AEBB-FFB6F0DBEF36}">
      <formula1>M34</formula1>
    </dataValidation>
  </dataValidations>
  <printOptions horizontalCentered="1"/>
  <pageMargins left="0.19685039370078741" right="0.19685039370078741" top="0.78740157480314965" bottom="0.19685039370078741" header="0.31496062992125984" footer="0.31496062992125984"/>
  <pageSetup paperSize="120" scale="10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8ABE69-9C40-4819-BE6F-DC1537D878C2}">
          <x14:formula1>
            <xm:f>'[Base de Datos Informes Contratación.xlsx]INFORMACION'!#REF!</xm:f>
          </x14:formula1>
          <xm:sqref>E1:E35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5A2C4D2341164A987013C23DD87566" ma:contentTypeVersion="1" ma:contentTypeDescription="Crear nuevo documento." ma:contentTypeScope="" ma:versionID="01dc5007a7ca45632b4a575cfe5ac673">
  <xsd:schema xmlns:xsd="http://www.w3.org/2001/XMLSchema" xmlns:xs="http://www.w3.org/2001/XMLSchema" xmlns:p="http://schemas.microsoft.com/office/2006/metadata/properties" xmlns:ns2="3b810c45-35e2-4b57-b397-090f9980a10c" targetNamespace="http://schemas.microsoft.com/office/2006/metadata/properties" ma:root="true" ma:fieldsID="c8a9270fa37ac5ecbdff584b79fcd814" ns2:_="">
    <xsd:import namespace="3b810c45-35e2-4b57-b397-090f9980a10c"/>
    <xsd:element name="properties">
      <xsd:complexType>
        <xsd:sequence>
          <xsd:element name="documentManagement">
            <xsd:complexType>
              <xsd:all>
                <xsd:element ref="ns2:Forma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0c45-35e2-4b57-b397-090f9980a10c" elementFormDefault="qualified">
    <xsd:import namespace="http://schemas.microsoft.com/office/2006/documentManagement/types"/>
    <xsd:import namespace="http://schemas.microsoft.com/office/infopath/2007/PartnerControls"/>
    <xsd:element name="Formato" ma:index="8" nillable="true" ma:displayName="Formato" ma:internalName="Format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ato xmlns="3b810c45-35e2-4b57-b397-090f9980a10c">Excel</Formato>
  </documentManagement>
</p:properties>
</file>

<file path=customXml/itemProps1.xml><?xml version="1.0" encoding="utf-8"?>
<ds:datastoreItem xmlns:ds="http://schemas.openxmlformats.org/officeDocument/2006/customXml" ds:itemID="{7A35DFF1-5D77-4F72-97F1-0C9DF14E3039}"/>
</file>

<file path=customXml/itemProps2.xml><?xml version="1.0" encoding="utf-8"?>
<ds:datastoreItem xmlns:ds="http://schemas.openxmlformats.org/officeDocument/2006/customXml" ds:itemID="{22986554-2F31-4906-919A-0398F9CD2B12}"/>
</file>

<file path=customXml/itemProps3.xml><?xml version="1.0" encoding="utf-8"?>
<ds:datastoreItem xmlns:ds="http://schemas.openxmlformats.org/officeDocument/2006/customXml" ds:itemID="{B2C56350-F451-463C-9CB8-D86B3974C1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Contratos Julio 2020</dc:title>
  <dc:creator>John Fredy Leon Hernandez</dc:creator>
  <cp:lastModifiedBy>John Fredy Leon Hernandez</cp:lastModifiedBy>
  <dcterms:created xsi:type="dcterms:W3CDTF">2020-08-26T04:33:50Z</dcterms:created>
  <dcterms:modified xsi:type="dcterms:W3CDTF">2020-08-28T15:42:22Z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0x010100DE5A2C4D2341164A987013C23DD87566</vt:lpwstr>
  </property>
</Properties>
</file>